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Q1" sheetId="1" r:id="rId1"/>
    <sheet name="Q2" sheetId="2" r:id="rId2"/>
    <sheet name="Q3" sheetId="3" r:id="rId3"/>
    <sheet name="Q4" sheetId="4" r:id="rId4"/>
    <sheet name="Master" sheetId="5" r:id="rId5"/>
  </sheets>
  <calcPr calcId="124519" fullCalcOnLoad="1"/>
</workbook>
</file>

<file path=xl/sharedStrings.xml><?xml version="1.0" encoding="utf-8"?>
<sst xmlns="http://schemas.openxmlformats.org/spreadsheetml/2006/main" count="208" uniqueCount="64">
  <si>
    <t>Paycheck</t>
  </si>
  <si>
    <t>Referrals</t>
  </si>
  <si>
    <t>Next Gen</t>
  </si>
  <si>
    <t>MP</t>
  </si>
  <si>
    <t>Ringy</t>
  </si>
  <si>
    <t>OS</t>
  </si>
  <si>
    <t>TD</t>
  </si>
  <si>
    <t>Self Gen</t>
  </si>
  <si>
    <t>2025-01-02</t>
  </si>
  <si>
    <t>2025-01-09</t>
  </si>
  <si>
    <t>2025-01-16</t>
  </si>
  <si>
    <t>2025-01-23</t>
  </si>
  <si>
    <t>2025-01-30</t>
  </si>
  <si>
    <t>2025-02-06</t>
  </si>
  <si>
    <t>2025-02-13</t>
  </si>
  <si>
    <t>2025-02-20</t>
  </si>
  <si>
    <t>2025-02-27</t>
  </si>
  <si>
    <t>2025-03-06</t>
  </si>
  <si>
    <t>2025-03-13</t>
  </si>
  <si>
    <t>2025-03-20</t>
  </si>
  <si>
    <t>2025-03-27</t>
  </si>
  <si>
    <t>Q-1 Total</t>
  </si>
  <si>
    <t>2025-04-03</t>
  </si>
  <si>
    <t>2025-04-10</t>
  </si>
  <si>
    <t>2025-04-17</t>
  </si>
  <si>
    <t>2025-04-24</t>
  </si>
  <si>
    <t>2025-05-01</t>
  </si>
  <si>
    <t>2025-05-08</t>
  </si>
  <si>
    <t>2025-05-15</t>
  </si>
  <si>
    <t>2025-05-22</t>
  </si>
  <si>
    <t>2025-05-29</t>
  </si>
  <si>
    <t>2025-06-05</t>
  </si>
  <si>
    <t>2025-06-12</t>
  </si>
  <si>
    <t>2025-06-19</t>
  </si>
  <si>
    <t>2025-06-26</t>
  </si>
  <si>
    <t>Q-2 Total</t>
  </si>
  <si>
    <t>2025-07-03</t>
  </si>
  <si>
    <t>2025-07-10</t>
  </si>
  <si>
    <t>2025-07-17</t>
  </si>
  <si>
    <t>2025-07-24</t>
  </si>
  <si>
    <t>2025-07-31</t>
  </si>
  <si>
    <t>2025-08-07</t>
  </si>
  <si>
    <t>2025-08-14</t>
  </si>
  <si>
    <t>2025-08-21</t>
  </si>
  <si>
    <t>2025-08-28</t>
  </si>
  <si>
    <t>2025-09-04</t>
  </si>
  <si>
    <t>2025-09-11</t>
  </si>
  <si>
    <t>2025-09-18</t>
  </si>
  <si>
    <t>2025-09-25</t>
  </si>
  <si>
    <t>Q-3 Total</t>
  </si>
  <si>
    <t>2025-10-02</t>
  </si>
  <si>
    <t>2025-10-09</t>
  </si>
  <si>
    <t>2025-10-16</t>
  </si>
  <si>
    <t>2025-10-23</t>
  </si>
  <si>
    <t>2025-10-30</t>
  </si>
  <si>
    <t>2025-11-06</t>
  </si>
  <si>
    <t>2025-11-13</t>
  </si>
  <si>
    <t>2025-11-20</t>
  </si>
  <si>
    <t>2025-11-27</t>
  </si>
  <si>
    <t>2025-12-04</t>
  </si>
  <si>
    <t>2025-12-11</t>
  </si>
  <si>
    <t>2025-12-18</t>
  </si>
  <si>
    <t>2025-12-25</t>
  </si>
  <si>
    <t>Q-4 Total</t>
  </si>
</sst>
</file>

<file path=xl/styles.xml><?xml version="1.0" encoding="utf-8"?>
<styleSheet xmlns="http://schemas.openxmlformats.org/spreadsheetml/2006/main">
  <numFmts count="1">
    <numFmt numFmtId="164" formatCode="$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1" xfId="0" applyNumberFormat="1" applyBorder="1"/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RowHeight="15"/>
  <cols>
    <col min="1" max="1" width="15.7109375" customWidth="1"/>
    <col min="2" max="14" width="12.7109375" style="1" customWidth="1"/>
    <col min="15" max="15" width="15.7109375" style="2" customWidth="1"/>
  </cols>
  <sheetData>
    <row r="1" spans="1:15">
      <c r="A1" s="3"/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19</v>
      </c>
      <c r="N1" s="3" t="s">
        <v>20</v>
      </c>
      <c r="O1" s="3" t="s">
        <v>21</v>
      </c>
    </row>
    <row r="2" spans="1:15">
      <c r="A2" t="s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2">
        <f>SUM(B2:N2)</f>
        <v>0</v>
      </c>
    </row>
    <row r="3" spans="1:15">
      <c r="A3" t="s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2">
        <f>SUM(B3:N3)</f>
        <v>0</v>
      </c>
    </row>
    <row r="4" spans="1:15">
      <c r="A4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2">
        <f>SUM(B4:N4)</f>
        <v>0</v>
      </c>
    </row>
    <row r="5" spans="1:15">
      <c r="A5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>
        <f>SUM(B5:N5)</f>
        <v>0</v>
      </c>
    </row>
    <row r="6" spans="1:15">
      <c r="A6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2">
        <f>SUM(B6:N6)</f>
        <v>0</v>
      </c>
    </row>
    <row r="7" spans="1:15">
      <c r="A7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2">
        <f>SUM(B7:N7)</f>
        <v>0</v>
      </c>
    </row>
    <row r="8" spans="1:15">
      <c r="A8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2">
        <f>SUM(B8:N8)</f>
        <v>0</v>
      </c>
    </row>
    <row r="9" spans="1:15">
      <c r="A9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>
        <f>SUM(B9:N9)</f>
        <v>0</v>
      </c>
    </row>
  </sheetData>
  <conditionalFormatting sqref="B2:N9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5.7109375" customWidth="1"/>
    <col min="2" max="14" width="12.7109375" style="1" customWidth="1"/>
    <col min="15" max="15" width="15.7109375" style="2" customWidth="1"/>
  </cols>
  <sheetData>
    <row r="1" spans="1:15">
      <c r="A1" s="3"/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32</v>
      </c>
      <c r="M1" s="3" t="s">
        <v>33</v>
      </c>
      <c r="N1" s="3" t="s">
        <v>34</v>
      </c>
      <c r="O1" s="3" t="s">
        <v>35</v>
      </c>
    </row>
    <row r="2" spans="1:15">
      <c r="A2" t="s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2">
        <f>SUM(B2:N2)</f>
        <v>0</v>
      </c>
    </row>
    <row r="3" spans="1:15">
      <c r="A3" t="s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2">
        <f>SUM(B3:N3)</f>
        <v>0</v>
      </c>
    </row>
    <row r="4" spans="1:15">
      <c r="A4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2">
        <f>SUM(B4:N4)</f>
        <v>0</v>
      </c>
    </row>
    <row r="5" spans="1:15">
      <c r="A5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>
        <f>SUM(B5:N5)</f>
        <v>0</v>
      </c>
    </row>
    <row r="6" spans="1:15">
      <c r="A6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2">
        <f>SUM(B6:N6)</f>
        <v>0</v>
      </c>
    </row>
    <row r="7" spans="1:15">
      <c r="A7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2">
        <f>SUM(B7:N7)</f>
        <v>0</v>
      </c>
    </row>
    <row r="8" spans="1:15">
      <c r="A8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2">
        <f>SUM(B8:N8)</f>
        <v>0</v>
      </c>
    </row>
    <row r="9" spans="1:15">
      <c r="A9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>
        <f>SUM(B9:N9)</f>
        <v>0</v>
      </c>
    </row>
  </sheetData>
  <conditionalFormatting sqref="B2:N9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5.7109375" customWidth="1"/>
    <col min="2" max="14" width="12.7109375" style="1" customWidth="1"/>
    <col min="15" max="15" width="15.7109375" style="2" customWidth="1"/>
  </cols>
  <sheetData>
    <row r="1" spans="1:15">
      <c r="A1" s="3"/>
      <c r="B1" s="3" t="s">
        <v>36</v>
      </c>
      <c r="C1" s="3" t="s">
        <v>37</v>
      </c>
      <c r="D1" s="3" t="s">
        <v>38</v>
      </c>
      <c r="E1" s="3" t="s">
        <v>39</v>
      </c>
      <c r="F1" s="3" t="s">
        <v>40</v>
      </c>
      <c r="G1" s="3" t="s">
        <v>41</v>
      </c>
      <c r="H1" s="3" t="s">
        <v>42</v>
      </c>
      <c r="I1" s="3" t="s">
        <v>43</v>
      </c>
      <c r="J1" s="3" t="s">
        <v>44</v>
      </c>
      <c r="K1" s="3" t="s">
        <v>45</v>
      </c>
      <c r="L1" s="3" t="s">
        <v>46</v>
      </c>
      <c r="M1" s="3" t="s">
        <v>47</v>
      </c>
      <c r="N1" s="3" t="s">
        <v>48</v>
      </c>
      <c r="O1" s="3" t="s">
        <v>49</v>
      </c>
    </row>
    <row r="2" spans="1:15">
      <c r="A2" t="s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2">
        <f>SUM(B2:N2)</f>
        <v>0</v>
      </c>
    </row>
    <row r="3" spans="1:15">
      <c r="A3" t="s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2">
        <f>SUM(B3:N3)</f>
        <v>0</v>
      </c>
    </row>
    <row r="4" spans="1:15">
      <c r="A4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2">
        <f>SUM(B4:N4)</f>
        <v>0</v>
      </c>
    </row>
    <row r="5" spans="1:15">
      <c r="A5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>
        <f>SUM(B5:N5)</f>
        <v>0</v>
      </c>
    </row>
    <row r="6" spans="1:15">
      <c r="A6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2">
        <f>SUM(B6:N6)</f>
        <v>0</v>
      </c>
    </row>
    <row r="7" spans="1:15">
      <c r="A7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2">
        <f>SUM(B7:N7)</f>
        <v>0</v>
      </c>
    </row>
    <row r="8" spans="1:15">
      <c r="A8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2">
        <f>SUM(B8:N8)</f>
        <v>0</v>
      </c>
    </row>
    <row r="9" spans="1:15">
      <c r="A9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>
        <f>SUM(B9:N9)</f>
        <v>0</v>
      </c>
    </row>
  </sheetData>
  <conditionalFormatting sqref="B2:N9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5.7109375" customWidth="1"/>
    <col min="2" max="14" width="12.7109375" style="1" customWidth="1"/>
    <col min="15" max="15" width="15.7109375" style="2" customWidth="1"/>
  </cols>
  <sheetData>
    <row r="1" spans="1:15">
      <c r="A1" s="3"/>
      <c r="B1" s="3" t="s">
        <v>50</v>
      </c>
      <c r="C1" s="3" t="s">
        <v>51</v>
      </c>
      <c r="D1" s="3" t="s">
        <v>52</v>
      </c>
      <c r="E1" s="3" t="s">
        <v>53</v>
      </c>
      <c r="F1" s="3" t="s">
        <v>54</v>
      </c>
      <c r="G1" s="3" t="s">
        <v>55</v>
      </c>
      <c r="H1" s="3" t="s">
        <v>56</v>
      </c>
      <c r="I1" s="3" t="s">
        <v>57</v>
      </c>
      <c r="J1" s="3" t="s">
        <v>58</v>
      </c>
      <c r="K1" s="3" t="s">
        <v>59</v>
      </c>
      <c r="L1" s="3" t="s">
        <v>60</v>
      </c>
      <c r="M1" s="3" t="s">
        <v>61</v>
      </c>
      <c r="N1" s="3" t="s">
        <v>62</v>
      </c>
      <c r="O1" s="3" t="s">
        <v>63</v>
      </c>
    </row>
    <row r="2" spans="1:15">
      <c r="A2" t="s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2">
        <f>SUM(B2:N2)</f>
        <v>0</v>
      </c>
    </row>
    <row r="3" spans="1:15">
      <c r="A3" t="s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2">
        <f>SUM(B3:N3)</f>
        <v>0</v>
      </c>
    </row>
    <row r="4" spans="1:15">
      <c r="A4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2">
        <f>SUM(B4:N4)</f>
        <v>0</v>
      </c>
    </row>
    <row r="5" spans="1:15">
      <c r="A5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>
        <f>SUM(B5:N5)</f>
        <v>0</v>
      </c>
    </row>
    <row r="6" spans="1:15">
      <c r="A6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2">
        <f>SUM(B6:N6)</f>
        <v>0</v>
      </c>
    </row>
    <row r="7" spans="1:15">
      <c r="A7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2">
        <f>SUM(B7:N7)</f>
        <v>0</v>
      </c>
    </row>
    <row r="8" spans="1:15">
      <c r="A8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2">
        <f>SUM(B8:N8)</f>
        <v>0</v>
      </c>
    </row>
    <row r="9" spans="1:15">
      <c r="A9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>
        <f>SUM(B9:N9)</f>
        <v>0</v>
      </c>
    </row>
  </sheetData>
  <conditionalFormatting sqref="B2:N9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E10"/>
  <sheetViews>
    <sheetView workbookViewId="0"/>
  </sheetViews>
  <sheetFormatPr defaultRowHeight="15"/>
  <cols>
    <col min="1" max="1" width="15.7109375" customWidth="1"/>
    <col min="2" max="53" width="12.7109375" style="1" customWidth="1"/>
    <col min="54" max="57" width="15.7109375" style="2" customWidth="1"/>
  </cols>
  <sheetData>
    <row r="1" spans="1:57">
      <c r="A1" s="3"/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19</v>
      </c>
      <c r="N1" s="3" t="s">
        <v>20</v>
      </c>
      <c r="O1" s="3" t="s">
        <v>22</v>
      </c>
      <c r="P1" s="3" t="s">
        <v>23</v>
      </c>
      <c r="Q1" s="3" t="s">
        <v>24</v>
      </c>
      <c r="R1" s="3" t="s">
        <v>25</v>
      </c>
      <c r="S1" s="3" t="s">
        <v>26</v>
      </c>
      <c r="T1" s="3" t="s">
        <v>27</v>
      </c>
      <c r="U1" s="3" t="s">
        <v>28</v>
      </c>
      <c r="V1" s="3" t="s">
        <v>29</v>
      </c>
      <c r="W1" s="3" t="s">
        <v>30</v>
      </c>
      <c r="X1" s="3" t="s">
        <v>31</v>
      </c>
      <c r="Y1" s="3" t="s">
        <v>32</v>
      </c>
      <c r="Z1" s="3" t="s">
        <v>33</v>
      </c>
      <c r="AA1" s="3" t="s">
        <v>34</v>
      </c>
      <c r="AB1" s="3" t="s">
        <v>36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3" t="s">
        <v>42</v>
      </c>
      <c r="AI1" s="3" t="s">
        <v>43</v>
      </c>
      <c r="AJ1" s="3" t="s">
        <v>44</v>
      </c>
      <c r="AK1" s="3" t="s">
        <v>45</v>
      </c>
      <c r="AL1" s="3" t="s">
        <v>46</v>
      </c>
      <c r="AM1" s="3" t="s">
        <v>47</v>
      </c>
      <c r="AN1" s="3" t="s">
        <v>48</v>
      </c>
      <c r="AO1" s="3" t="s">
        <v>50</v>
      </c>
      <c r="AP1" s="3" t="s">
        <v>51</v>
      </c>
      <c r="AQ1" s="3" t="s">
        <v>52</v>
      </c>
      <c r="AR1" s="3" t="s">
        <v>53</v>
      </c>
      <c r="AS1" s="3" t="s">
        <v>54</v>
      </c>
      <c r="AT1" s="3" t="s">
        <v>55</v>
      </c>
      <c r="AU1" s="3" t="s">
        <v>56</v>
      </c>
      <c r="AV1" s="3" t="s">
        <v>57</v>
      </c>
      <c r="AW1" s="3" t="s">
        <v>58</v>
      </c>
      <c r="AX1" s="3" t="s">
        <v>59</v>
      </c>
      <c r="AY1" s="3" t="s">
        <v>60</v>
      </c>
      <c r="AZ1" s="3" t="s">
        <v>61</v>
      </c>
      <c r="BA1" s="3" t="s">
        <v>62</v>
      </c>
      <c r="BB1" s="3" t="s">
        <v>21</v>
      </c>
      <c r="BC1" s="3" t="s">
        <v>35</v>
      </c>
      <c r="BD1" s="3" t="s">
        <v>49</v>
      </c>
      <c r="BE1" s="3" t="s">
        <v>63</v>
      </c>
    </row>
    <row r="2" spans="1:57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29</v>
      </c>
      <c r="W2" s="1" t="s">
        <v>30</v>
      </c>
      <c r="X2" s="1" t="s">
        <v>31</v>
      </c>
      <c r="Y2" s="1" t="s">
        <v>32</v>
      </c>
      <c r="Z2" s="1" t="s">
        <v>33</v>
      </c>
      <c r="AA2" s="1" t="s">
        <v>34</v>
      </c>
      <c r="AB2" s="1" t="s">
        <v>36</v>
      </c>
      <c r="AC2" s="1" t="s">
        <v>37</v>
      </c>
      <c r="AD2" s="1" t="s">
        <v>38</v>
      </c>
      <c r="AE2" s="1" t="s">
        <v>39</v>
      </c>
      <c r="AF2" s="1" t="s">
        <v>40</v>
      </c>
      <c r="AG2" s="1" t="s">
        <v>41</v>
      </c>
      <c r="AH2" s="1" t="s">
        <v>42</v>
      </c>
      <c r="AI2" s="1" t="s">
        <v>43</v>
      </c>
      <c r="AJ2" s="1" t="s">
        <v>44</v>
      </c>
      <c r="AK2" s="1" t="s">
        <v>45</v>
      </c>
      <c r="AL2" s="1" t="s">
        <v>46</v>
      </c>
      <c r="AM2" s="1" t="s">
        <v>47</v>
      </c>
      <c r="AN2" s="1" t="s">
        <v>48</v>
      </c>
      <c r="AO2" s="1" t="s">
        <v>50</v>
      </c>
      <c r="AP2" s="1" t="s">
        <v>51</v>
      </c>
      <c r="AQ2" s="1" t="s">
        <v>52</v>
      </c>
      <c r="AR2" s="1" t="s">
        <v>53</v>
      </c>
      <c r="AS2" s="1" t="s">
        <v>54</v>
      </c>
      <c r="AT2" s="1" t="s">
        <v>55</v>
      </c>
      <c r="AU2" s="1" t="s">
        <v>56</v>
      </c>
      <c r="AV2" s="1" t="s">
        <v>57</v>
      </c>
      <c r="AW2" s="1" t="s">
        <v>58</v>
      </c>
      <c r="AX2" s="1" t="s">
        <v>59</v>
      </c>
      <c r="AY2" s="1" t="s">
        <v>60</v>
      </c>
      <c r="AZ2" s="1" t="s">
        <v>61</v>
      </c>
      <c r="BA2" s="1" t="s">
        <v>62</v>
      </c>
      <c r="BB2" s="2" t="s">
        <v>21</v>
      </c>
      <c r="BC2" s="2" t="s">
        <v>35</v>
      </c>
      <c r="BD2" s="2" t="s">
        <v>49</v>
      </c>
      <c r="BE2" s="2" t="s">
        <v>63</v>
      </c>
    </row>
    <row r="3" spans="1:57">
      <c r="A3" t="s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2">
        <f>SUM(B2:N2)</f>
        <v>0</v>
      </c>
      <c r="BC3" s="2">
        <f>SUM(O2:[2)</f>
        <v>0</v>
      </c>
      <c r="BD3" s="2">
        <f>SUM(\2:h2)</f>
        <v>0</v>
      </c>
      <c r="BE3" s="2">
        <f>SUM(i2:u2)</f>
        <v>0</v>
      </c>
    </row>
    <row r="4" spans="1:57">
      <c r="A4" t="s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2">
        <f>SUM(B3:N3)</f>
        <v>0</v>
      </c>
      <c r="BC4" s="2">
        <f>SUM(O3:[3)</f>
        <v>0</v>
      </c>
      <c r="BD4" s="2">
        <f>SUM(\3:h3)</f>
        <v>0</v>
      </c>
      <c r="BE4" s="2">
        <f>SUM(i3:u3)</f>
        <v>0</v>
      </c>
    </row>
    <row r="5" spans="1:57">
      <c r="A5" t="s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2">
        <f>SUM(B4:N4)</f>
        <v>0</v>
      </c>
      <c r="BC5" s="2">
        <f>SUM(O4:[4)</f>
        <v>0</v>
      </c>
      <c r="BD5" s="2">
        <f>SUM(\4:h4)</f>
        <v>0</v>
      </c>
      <c r="BE5" s="2">
        <f>SUM(i4:u4)</f>
        <v>0</v>
      </c>
    </row>
    <row r="6" spans="1:57">
      <c r="A6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2">
        <f>SUM(B5:N5)</f>
        <v>0</v>
      </c>
      <c r="BC6" s="2">
        <f>SUM(O5:[5)</f>
        <v>0</v>
      </c>
      <c r="BD6" s="2">
        <f>SUM(\5:h5)</f>
        <v>0</v>
      </c>
      <c r="BE6" s="2">
        <f>SUM(i5:u5)</f>
        <v>0</v>
      </c>
    </row>
    <row r="7" spans="1:57">
      <c r="A7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2">
        <f>SUM(B6:N6)</f>
        <v>0</v>
      </c>
      <c r="BC7" s="2">
        <f>SUM(O6:[6)</f>
        <v>0</v>
      </c>
      <c r="BD7" s="2">
        <f>SUM(\6:h6)</f>
        <v>0</v>
      </c>
      <c r="BE7" s="2">
        <f>SUM(i6:u6)</f>
        <v>0</v>
      </c>
    </row>
    <row r="8" spans="1:57">
      <c r="A8" t="s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2">
        <f>SUM(B7:N7)</f>
        <v>0</v>
      </c>
      <c r="BC8" s="2">
        <f>SUM(O7:[7)</f>
        <v>0</v>
      </c>
      <c r="BD8" s="2">
        <f>SUM(\7:h7)</f>
        <v>0</v>
      </c>
      <c r="BE8" s="2">
        <f>SUM(i7:u7)</f>
        <v>0</v>
      </c>
    </row>
    <row r="9" spans="1:57">
      <c r="A9" t="s">
        <v>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2">
        <f>SUM(B8:N8)</f>
        <v>0</v>
      </c>
      <c r="BC9" s="2">
        <f>SUM(O8:[8)</f>
        <v>0</v>
      </c>
      <c r="BD9" s="2">
        <f>SUM(\8:h8)</f>
        <v>0</v>
      </c>
      <c r="BE9" s="2">
        <f>SUM(i8:u8)</f>
        <v>0</v>
      </c>
    </row>
    <row r="10" spans="1:57">
      <c r="A10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2">
        <f>SUM(B9:N9)</f>
        <v>0</v>
      </c>
      <c r="BC10" s="2">
        <f>SUM(O9:[9)</f>
        <v>0</v>
      </c>
      <c r="BD10" s="2">
        <f>SUM(\9:h9)</f>
        <v>0</v>
      </c>
      <c r="BE10" s="2">
        <f>SUM(i9:u9)</f>
        <v>0</v>
      </c>
    </row>
  </sheetData>
  <conditionalFormatting sqref="B2:BA9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</vt:lpstr>
      <vt:lpstr>Q2</vt:lpstr>
      <vt:lpstr>Q3</vt:lpstr>
      <vt:lpstr>Q4</vt:lpstr>
      <vt:lpstr>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2025-07-21T14:50:31Z</dcterms:created>
  <dcterms:modified xsi:type="dcterms:W3CDTF">2025-07-21T14:50:31Z</dcterms:modified>
</cp:coreProperties>
</file>