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" sheetId="1" r:id="rId4"/>
    <sheet state="visible" name="Working" sheetId="2" r:id="rId5"/>
    <sheet state="visible" name="January" sheetId="3" r:id="rId6"/>
    <sheet state="visible" name="February" sheetId="4" r:id="rId7"/>
    <sheet state="visible" name="March" sheetId="5" r:id="rId8"/>
    <sheet state="visible" name="April" sheetId="6" r:id="rId9"/>
    <sheet state="visible" name="May" sheetId="7" r:id="rId10"/>
    <sheet state="visible" name="June" sheetId="8" r:id="rId11"/>
    <sheet state="visible" name="July" sheetId="9" r:id="rId12"/>
    <sheet state="visible" name="August" sheetId="10" r:id="rId13"/>
    <sheet state="visible" name="September" sheetId="11" r:id="rId14"/>
    <sheet state="visible" name="October" sheetId="12" r:id="rId15"/>
    <sheet state="visible" name="November" sheetId="13" r:id="rId16"/>
    <sheet state="visible" name="December" sheetId="14" r:id="rId17"/>
    <sheet state="visible" name="Sold Clients" sheetId="15" r:id="rId18"/>
    <sheet state="visible" name="Instructions" sheetId="16" r:id="rId19"/>
  </sheets>
  <definedNames/>
  <calcPr/>
  <extLst>
    <ext uri="GoogleSheetsCustomDataVersion2">
      <go:sheetsCustomData xmlns:go="http://customooxmlschemas.google.com/" r:id="rId20" roundtripDataChecksum="Q/lcXxNdHBMI4bswCDrjzD7DGSgX5H/PgZt2SBeVhCs="/>
    </ext>
  </extLst>
</workbook>
</file>

<file path=xl/sharedStrings.xml><?xml version="1.0" encoding="utf-8"?>
<sst xmlns="http://schemas.openxmlformats.org/spreadsheetml/2006/main" count="250" uniqueCount="85">
  <si>
    <t>PERFORMANCE DASHBOARD</t>
  </si>
  <si>
    <t>GOLD STANDARD TRACKER</t>
  </si>
  <si>
    <t>Live totals across every month</t>
  </si>
  <si>
    <t>Total Leads (YTD)</t>
  </si>
  <si>
    <t>Total Quoted</t>
  </si>
  <si>
    <t>Total Sold</t>
  </si>
  <si>
    <t>Conversion Rate</t>
  </si>
  <si>
    <t>TOTAL LEADS (YTD)</t>
  </si>
  <si>
    <t>TOTAL QUOTED</t>
  </si>
  <si>
    <t>TOTAL SOLD</t>
  </si>
  <si>
    <t>CONVERSION RATE</t>
  </si>
  <si>
    <t>Month</t>
  </si>
  <si>
    <t>Total Leads</t>
  </si>
  <si>
    <t>Quoted #</t>
  </si>
  <si>
    <t>Sold #</t>
  </si>
  <si>
    <t>Declined #</t>
  </si>
  <si>
    <t>Total Quoted $</t>
  </si>
  <si>
    <t>Total Sold $</t>
  </si>
  <si>
    <t>Conversion %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</si>
  <si>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</si>
  <si>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</si>
  <si>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</si>
  <si>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</si>
  <si>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</si>
  <si>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</si>
  <si>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</si>
  <si>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</si>
  <si>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</si>
  <si>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</si>
  <si>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</si>
  <si>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</si>
  <si>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</si>
  <si>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Hot Leads</t>
  </si>
  <si>
    <t>Oldest last-called (or never called) rises to the top</t>
  </si>
  <si>
    <t>Select Month:</t>
  </si>
  <si>
    <t>#</t>
  </si>
  <si>
    <t>Lead Name</t>
  </si>
  <si>
    <t>Phone</t>
  </si>
  <si>
    <t>State</t>
  </si>
  <si>
    <t>Pipeline Status</t>
  </si>
  <si>
    <t>Last Called</t>
  </si>
  <si>
    <t>Notes</t>
  </si>
  <si>
    <t>JANUARY</t>
  </si>
  <si>
    <t>One row per lead</t>
  </si>
  <si>
    <t>Date Added</t>
  </si>
  <si>
    <t>Call Status</t>
  </si>
  <si>
    <t>Lead Source</t>
  </si>
  <si>
    <t>Quote Amount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</si>
  <si>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</si>
  <si>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</si>
  <si>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</si>
  <si>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</si>
  <si>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</si>
  <si>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</si>
  <si>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</si>
  <si>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</si>
  <si>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</si>
  <si>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</si>
  <si>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</si>
  <si>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SOLD CLIENTS ROSTER</t>
  </si>
  <si>
    <t>Every closed client, in one place</t>
  </si>
  <si>
    <t>Client Name</t>
  </si>
  <si>
    <t>Date Sold</t>
  </si>
  <si>
    <t>Premium Amount</t>
  </si>
  <si>
    <t>HOW TO USE THIS TRACKER</t>
  </si>
  <si>
    <t>Quick reference for agents</t>
  </si>
  <si>
    <t>Give this workbook to each agent. They log every lead on the tab for the month it came in — one row per lead.</t>
  </si>
  <si>
    <t>Full name of the lead.</t>
  </si>
  <si>
    <t>Date the lead was received.</t>
  </si>
  <si>
    <t>Two-letter state code — pick from the dropdown.</t>
  </si>
  <si>
    <t>Date of the most recent call attempt.</t>
  </si>
  <si>
    <t>Answered / Not Answered / Left Voicemail / No Answer — pick from the dropdown.</t>
  </si>
  <si>
    <t>Where the lead came from — pick from the dropdown.</t>
  </si>
  <si>
    <t>Where the lead stands right now — pick from the dropdown. The cell auto-colors: orange = Hot Lead, green = Sold, light blue = Quoted, grey-blue = actively being worked, grey = dead.</t>
  </si>
  <si>
    <t>Hot Lead status</t>
  </si>
  <si>
    <t>Use this for your hottest, most active leads so they visually stand out from the rest of the pipeline.</t>
  </si>
  <si>
    <t>Enter the dollar amount quoted to the lead. Highlighted blue so it's easy to spot and fill in.</t>
  </si>
  <si>
    <t>Best contact number.</t>
  </si>
  <si>
    <t>Anything else worth remembering about the lead.</t>
  </si>
  <si>
    <t>Call List tab</t>
  </si>
  <si>
    <t>Pick a month at the top and it automatically ranks every lead in that month oldest-called-first — leads never called float to the very top, so agents always know who to call next. Sold/Declined/Wrong Number/Ghosted leads sink to the bottom.</t>
  </si>
  <si>
    <t>Dashboard tab</t>
  </si>
  <si>
    <t>Totals and conversion rates pull automatically from every month tab — no manual entry needed.</t>
  </si>
  <si>
    <t>Sold Clients tab</t>
  </si>
  <si>
    <t>Once a lead is Sold, copy their info here to keep a running client roster.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</si>
</sst>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\$#,##0"/>
    <numFmt numFmtId="166" formatCode="mm/dd/yyyy"/>
  </numFmts>
  <fonts count="19">
    <font>
      <sz val="10.0"/>
      <color rgb="FF000000"/>
      <name val="Arial"/>
      <scheme val="minor"/>
    </font>
    <font>
      <sz val="10.0"/>
      <color rgb="FF000000"/>
      <name val="Arial"/>
    </font>
    <font>
      <b/>
      <sz val="14.0"/>
      <color rgb="FFFFFFFF"/>
      <name val="Arial"/>
    </font>
    <font>
      <b/>
      <sz val="15.0"/>
      <color rgb="FF7FB3D9"/>
      <name val="Arial"/>
    </font>
    <font/>
    <font>
      <b/>
      <sz val="9.0"/>
      <color rgb="FFFFFFFF"/>
      <name val="Arial"/>
    </font>
    <font>
      <i/>
      <sz val="8.0"/>
      <color rgb="FFC7D3DC"/>
      <name val="Arial"/>
    </font>
    <font>
      <b/>
      <sz val="10.0"/>
      <color rgb="FF666666"/>
      <name val="Arial"/>
    </font>
    <font>
      <b/>
      <sz val="9.0"/>
      <color rgb="FFC7D3DC"/>
      <name val="Arial"/>
    </font>
    <font>
      <b/>
      <sz val="22.0"/>
      <color rgb="FF7FB3D9"/>
      <name val="Arial"/>
    </font>
    <font>
      <b/>
      <sz val="10.0"/>
      <color rgb="FFFFFFFF"/>
      <name val="Calibri"/>
    </font>
    <font>
      <sz val="10.0"/>
      <color rgb="FF3A3A3A"/>
      <name val="Calibri"/>
    </font>
    <font>
      <b/>
      <sz val="10.0"/>
      <color rgb="FF2C4A66"/>
      <name val="Calibri"/>
    </font>
    <font>
      <b/>
      <sz val="11.0"/>
      <color rgb="FF1B4965"/>
      <name val="Calibri"/>
    </font>
    <font>
      <b/>
      <sz val="10.0"/>
      <color rgb="FF1B4965"/>
      <name val="Calibri"/>
    </font>
    <font>
      <sz val="9.0"/>
      <color rgb="FF3A3A3A"/>
      <name val="Cambria"/>
    </font>
    <font>
      <sz val="10.0"/>
      <color theme="1"/>
      <name val="Calibri"/>
    </font>
    <font>
      <b/>
      <sz val="10.0"/>
      <color theme="1"/>
      <name val="Calibri"/>
    </font>
    <font>
      <sz val="10.0"/>
      <color rgb="FF333333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2C4A66"/>
        <bgColor rgb="FF2C4A66"/>
      </patternFill>
    </fill>
    <fill>
      <patternFill patternType="solid">
        <fgColor rgb="FF666666"/>
        <bgColor rgb="FF666666"/>
      </patternFill>
    </fill>
    <fill>
      <patternFill patternType="solid">
        <fgColor rgb="FFFCFCFD"/>
        <bgColor rgb="FFFCFCFD"/>
      </patternFill>
    </fill>
    <fill>
      <patternFill patternType="solid">
        <fgColor rgb="FFEAF2F8"/>
        <bgColor rgb="FFEAF2F8"/>
      </patternFill>
    </fill>
    <fill>
      <patternFill patternType="solid">
        <fgColor rgb="FF1F3547"/>
        <bgColor rgb="FF1F3547"/>
      </patternFill>
    </fill>
    <fill>
      <patternFill patternType="solid">
        <fgColor rgb="FFD9EAF7"/>
        <bgColor rgb="FFD9EAF7"/>
      </patternFill>
    </fill>
  </fills>
  <borders count="7">
    <border/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6DCE1"/>
      </left>
      <right style="thin">
        <color rgb="FFD6DCE1"/>
      </right>
      <top style="thin">
        <color rgb="FFD6DCE1"/>
      </top>
      <bottom style="thin">
        <color rgb="FFD6DCE1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horizontal="left" vertical="center"/>
    </xf>
    <xf borderId="2" fillId="2" fontId="3" numFmtId="0" xfId="0" applyAlignment="1" applyBorder="1" applyFont="1">
      <alignment horizontal="left" vertical="center"/>
    </xf>
    <xf borderId="3" fillId="0" fontId="4" numFmtId="0" xfId="0" applyBorder="1" applyFont="1"/>
    <xf borderId="2" fillId="2" fontId="5" numFmtId="0" xfId="0" applyAlignment="1" applyBorder="1" applyFont="1">
      <alignment horizontal="right" vertical="center"/>
    </xf>
    <xf borderId="4" fillId="0" fontId="4" numFmtId="0" xfId="0" applyBorder="1" applyFont="1"/>
    <xf borderId="2" fillId="2" fontId="6" numFmtId="0" xfId="0" applyAlignment="1" applyBorder="1" applyFont="1">
      <alignment horizontal="left" vertical="center"/>
    </xf>
    <xf borderId="0" fillId="0" fontId="7" numFmtId="0" xfId="0" applyAlignment="1" applyFont="1">
      <alignment horizontal="left"/>
    </xf>
    <xf borderId="2" fillId="2" fontId="8" numFmtId="3" xfId="0" applyAlignment="1" applyBorder="1" applyFont="1" applyNumberFormat="1">
      <alignment horizontal="left"/>
    </xf>
    <xf borderId="2" fillId="2" fontId="8" numFmtId="164" xfId="0" applyAlignment="1" applyBorder="1" applyFont="1" applyNumberFormat="1">
      <alignment horizontal="left"/>
    </xf>
    <xf borderId="2" fillId="2" fontId="9" numFmtId="3" xfId="0" applyAlignment="1" applyBorder="1" applyFont="1" applyNumberFormat="1">
      <alignment horizontal="left" vertical="top"/>
    </xf>
    <xf borderId="2" fillId="2" fontId="9" numFmtId="165" xfId="0" applyAlignment="1" applyBorder="1" applyFont="1" applyNumberFormat="1">
      <alignment horizontal="left" vertical="top"/>
    </xf>
    <xf borderId="2" fillId="2" fontId="9" numFmtId="164" xfId="0" applyAlignment="1" applyBorder="1" applyFont="1" applyNumberFormat="1">
      <alignment horizontal="left" vertical="top"/>
    </xf>
    <xf borderId="5" fillId="3" fontId="10" numFmtId="0" xfId="0" applyAlignment="1" applyBorder="1" applyFill="1" applyFont="1">
      <alignment horizontal="center" shrinkToFit="0" vertical="center" wrapText="1"/>
    </xf>
    <xf borderId="6" fillId="2" fontId="10" numFmtId="0" xfId="0" applyAlignment="1" applyBorder="1" applyFont="1">
      <alignment horizontal="center" shrinkToFit="0" vertical="center" wrapText="1"/>
    </xf>
    <xf borderId="6" fillId="2" fontId="10" numFmtId="165" xfId="0" applyAlignment="1" applyBorder="1" applyFont="1" applyNumberFormat="1">
      <alignment horizontal="center" shrinkToFit="0" vertical="center" wrapText="1"/>
    </xf>
    <xf borderId="6" fillId="2" fontId="10" numFmtId="164" xfId="0" applyAlignment="1" applyBorder="1" applyFont="1" applyNumberFormat="1">
      <alignment horizontal="center" shrinkToFit="0" vertical="center" wrapText="1"/>
    </xf>
    <xf borderId="6" fillId="4" fontId="11" numFmtId="0" xfId="0" applyAlignment="1" applyBorder="1" applyFill="1" applyFont="1">
      <alignment horizontal="center" vertical="center"/>
    </xf>
    <xf borderId="6" fillId="4" fontId="11" numFmtId="165" xfId="0" applyAlignment="1" applyBorder="1" applyFont="1" applyNumberFormat="1">
      <alignment horizontal="center" vertical="center"/>
    </xf>
    <xf borderId="6" fillId="4" fontId="11" numFmtId="164" xfId="0" applyAlignment="1" applyBorder="1" applyFont="1" applyNumberFormat="1">
      <alignment horizontal="center" vertical="center"/>
    </xf>
    <xf borderId="6" fillId="5" fontId="11" numFmtId="0" xfId="0" applyAlignment="1" applyBorder="1" applyFill="1" applyFont="1">
      <alignment horizontal="center" vertical="center"/>
    </xf>
    <xf borderId="6" fillId="5" fontId="11" numFmtId="165" xfId="0" applyAlignment="1" applyBorder="1" applyFont="1" applyNumberFormat="1">
      <alignment horizontal="center" vertical="center"/>
    </xf>
    <xf borderId="6" fillId="5" fontId="11" numFmtId="164" xfId="0" applyAlignment="1" applyBorder="1" applyFont="1" applyNumberFormat="1">
      <alignment horizontal="center" vertical="center"/>
    </xf>
    <xf borderId="6" fillId="6" fontId="10" numFmtId="0" xfId="0" applyAlignment="1" applyBorder="1" applyFill="1" applyFont="1">
      <alignment horizontal="center" vertical="center"/>
    </xf>
    <xf borderId="6" fillId="6" fontId="10" numFmtId="165" xfId="0" applyAlignment="1" applyBorder="1" applyFont="1" applyNumberFormat="1">
      <alignment horizontal="center" vertical="center"/>
    </xf>
    <xf borderId="6" fillId="6" fontId="10" numFmtId="164" xfId="0" applyAlignment="1" applyBorder="1" applyFont="1" applyNumberFormat="1">
      <alignment horizontal="center" vertical="center"/>
    </xf>
    <xf borderId="0" fillId="0" fontId="12" numFmtId="0" xfId="0" applyAlignment="1" applyFont="1">
      <alignment horizontal="right" vertical="center"/>
    </xf>
    <xf borderId="6" fillId="7" fontId="13" numFmtId="0" xfId="0" applyAlignment="1" applyBorder="1" applyFill="1" applyFont="1">
      <alignment horizontal="center" vertical="center"/>
    </xf>
    <xf borderId="6" fillId="4" fontId="11" numFmtId="0" xfId="0" applyAlignment="1" applyBorder="1" applyFont="1">
      <alignment horizontal="left" vertical="center"/>
    </xf>
    <xf borderId="6" fillId="4" fontId="11" numFmtId="166" xfId="0" applyAlignment="1" applyBorder="1" applyFont="1" applyNumberFormat="1">
      <alignment horizontal="center" vertical="center"/>
    </xf>
    <xf borderId="6" fillId="4" fontId="11" numFmtId="0" xfId="0" applyAlignment="1" applyBorder="1" applyFont="1">
      <alignment shrinkToFit="0" vertical="center" wrapText="1"/>
    </xf>
    <xf borderId="6" fillId="5" fontId="11" numFmtId="0" xfId="0" applyAlignment="1" applyBorder="1" applyFont="1">
      <alignment horizontal="left" vertical="center"/>
    </xf>
    <xf borderId="6" fillId="5" fontId="11" numFmtId="166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shrinkToFit="0" vertical="center" wrapText="1"/>
    </xf>
    <xf borderId="6" fillId="5" fontId="11" numFmtId="0" xfId="0" applyAlignment="1" applyBorder="1" applyFont="1">
      <alignment vertical="center"/>
    </xf>
    <xf borderId="6" fillId="5" fontId="11" numFmtId="166" xfId="0" applyAlignment="1" applyBorder="1" applyFont="1" applyNumberFormat="1">
      <alignment vertical="center"/>
    </xf>
    <xf borderId="6" fillId="7" fontId="14" numFmtId="165" xfId="0" applyAlignment="1" applyBorder="1" applyFont="1" applyNumberFormat="1">
      <alignment vertical="center"/>
    </xf>
    <xf borderId="0" fillId="0" fontId="15" numFmtId="0" xfId="0" applyFont="1"/>
    <xf borderId="6" fillId="4" fontId="11" numFmtId="0" xfId="0" applyAlignment="1" applyBorder="1" applyFont="1">
      <alignment vertical="center"/>
    </xf>
    <xf borderId="6" fillId="4" fontId="11" numFmtId="166" xfId="0" applyAlignment="1" applyBorder="1" applyFont="1" applyNumberFormat="1">
      <alignment vertical="center"/>
    </xf>
    <xf borderId="1" fillId="2" fontId="3" numFmtId="0" xfId="0" applyAlignment="1" applyBorder="1" applyFont="1">
      <alignment horizontal="left" vertical="center"/>
    </xf>
    <xf borderId="1" fillId="2" fontId="6" numFmtId="0" xfId="0" applyAlignment="1" applyBorder="1" applyFont="1">
      <alignment horizontal="left" vertical="center"/>
    </xf>
    <xf borderId="0" fillId="0" fontId="16" numFmtId="0" xfId="0" applyAlignment="1" applyFont="1">
      <alignment shrinkToFit="0" vertical="top" wrapText="1"/>
    </xf>
    <xf borderId="1" fillId="5" fontId="17" numFmtId="0" xfId="0" applyAlignment="1" applyBorder="1" applyFont="1">
      <alignment shrinkToFit="0" vertical="top" wrapText="1"/>
    </xf>
    <xf borderId="1" fillId="5" fontId="18" numFmtId="0" xfId="0" applyAlignment="1" applyBorder="1" applyFont="1">
      <alignment shrinkToFit="0" vertical="top" wrapText="1"/>
    </xf>
    <xf borderId="1" fillId="4" fontId="12" numFmtId="0" xfId="0" applyAlignment="1" applyBorder="1" applyFont="1">
      <alignment shrinkToFit="0" vertical="top" wrapText="1"/>
    </xf>
    <xf borderId="1" fillId="4" fontId="18" numFmtId="0" xfId="0" applyAlignment="1" applyBorder="1" applyFont="1">
      <alignment shrinkToFit="0" vertical="top" wrapText="1"/>
    </xf>
    <xf borderId="1" fillId="5" fontId="12" numFmtId="0" xfId="0" applyAlignment="1" applyBorder="1" applyFont="1">
      <alignment shrinkToFit="0" vertical="top" wrapText="1"/>
    </xf>
  </cellXfs>
  <cellStyles count="1">
    <cellStyle xfId="0" name="Normal" builtinId="0"/>
  </cellStyles>
  <dxfs count="5">
    <dxf>
      <font>
        <b/>
        <color rgb="FF5A2D00"/>
      </font>
      <fill>
        <patternFill patternType="solid">
          <fgColor rgb="FFF4A261"/>
          <bgColor rgb="FFF4A261"/>
        </patternFill>
      </fill>
      <border/>
    </dxf>
    <dxf>
      <font>
        <b/>
        <color rgb="FF1E5631"/>
      </font>
      <fill>
        <patternFill patternType="solid">
          <fgColor rgb="FFBFE3CC"/>
          <bgColor rgb="FFBFE3CC"/>
        </patternFill>
      </fill>
      <border/>
    </dxf>
    <dxf>
      <font>
        <b/>
        <color rgb="FF1B4965"/>
      </font>
      <fill>
        <patternFill patternType="solid">
          <fgColor rgb="FFD9EAF7"/>
          <bgColor rgb="FFD9EAF7"/>
        </patternFill>
      </fill>
      <border/>
    </dxf>
    <dxf>
      <font>
        <b/>
        <color rgb="FF5A5A5A"/>
      </font>
      <fill>
        <patternFill patternType="solid">
          <fgColor rgb="FFD6D6D6"/>
          <bgColor rgb="FFD6D6D6"/>
        </patternFill>
      </fill>
      <border/>
    </dxf>
    <dxf>
      <font>
        <b/>
        <color rgb="FF3A4A5A"/>
      </font>
      <fill>
        <patternFill patternType="solid">
          <fgColor rgb="FFE7EBEE"/>
          <bgColor rgb="FFE7EBE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Arial"/>
              </a:defRPr>
            </a:pPr>
            <a:r>
              <a:rPr b="1" i="0" sz="1800">
                <a:solidFill>
                  <a:srgbClr val="000000"/>
                </a:solidFill>
                <a:latin typeface="Arial"/>
              </a:rPr>
              <a:t>Sold $ by Month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Total Sold $</c:v>
          </c:tx>
          <c:spPr>
            <a:solidFill>
              <a:srgbClr val="2C4A66"/>
            </a:solidFill>
            <a:ln cmpd="sng">
              <a:noFill/>
            </a:ln>
          </c:spPr>
          <c:cat>
            <c:strRef>
              <c:f>Dashboard!$B$11:$B$22</c:f>
            </c:strRef>
          </c:cat>
          <c:val>
            <c:numRef>
              <c:f>Dashboard!$H$11:$H$22</c:f>
              <c:numCache/>
            </c:numRef>
          </c:val>
        </c:ser>
        <c:axId val="1054083174"/>
        <c:axId val="1307487670"/>
      </c:barChart>
      <c:catAx>
        <c:axId val="10540831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307487670"/>
      </c:catAx>
      <c:valAx>
        <c:axId val="13074876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Arial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Arial"/>
                  </a:rPr>
                  <a:t>Sold $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054083174"/>
      </c:valAx>
    </c:plotArea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25</xdr:row>
      <xdr:rowOff>0</xdr:rowOff>
    </xdr:from>
    <xdr:ext cx="7134225" cy="2752725"/>
    <xdr:graphicFrame>
      <xdr:nvGraphicFramePr>
        <xdr:cNvPr id="78304641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666750" cy="428625"/>
    <xdr:pic>
      <xdr:nvPicPr>
        <xdr:cNvPr descr="Pictur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66750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66750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66750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42862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/>
  </sheetViews>
  <sheetFormatPr customHeight="1" defaultColWidth="12.63" defaultRowHeight="15.0"/>
  <cols>
    <col customWidth="1" min="1" max="1" width="13.13"/>
    <col customWidth="1" min="2" max="2" width="16.0"/>
    <col customWidth="1" min="3" max="6" width="13.0"/>
    <col customWidth="1" min="7" max="9" width="16.0"/>
    <col customWidth="1" min="10" max="26" width="8.63"/>
  </cols>
  <sheetData>
    <row r="1" ht="24.0" customHeight="1">
      <c r="A1" s="1"/>
      <c r="B1" s="2"/>
      <c r="C1" s="3" t="s">
        <v>0</v>
      </c>
      <c r="D1" s="4"/>
      <c r="E1" s="5" t="s">
        <v>1</v>
      </c>
      <c r="F1" s="6"/>
      <c r="G1" s="6"/>
      <c r="H1" s="6"/>
      <c r="I1" s="4"/>
    </row>
    <row r="2" ht="15.75" customHeight="1">
      <c r="A2" s="1"/>
      <c r="B2" s="1"/>
      <c r="C2" s="7" t="s">
        <v>2</v>
      </c>
      <c r="D2" s="4"/>
      <c r="E2" s="1"/>
      <c r="F2" s="1"/>
      <c r="G2" s="1"/>
      <c r="H2" s="1"/>
      <c r="I2" s="1"/>
    </row>
    <row r="3" ht="25.5" customHeight="1"/>
    <row r="4" ht="18.75" customHeight="1">
      <c r="B4" s="8" t="s">
        <v>3</v>
      </c>
      <c r="D4" s="8" t="s">
        <v>4</v>
      </c>
      <c r="F4" s="8" t="s">
        <v>5</v>
      </c>
      <c r="H4" s="8" t="s">
        <v>6</v>
      </c>
    </row>
    <row r="5" ht="21.75" customHeight="1">
      <c r="B5" s="9" t="s">
        <v>7</v>
      </c>
      <c r="C5" s="4"/>
      <c r="D5" s="9" t="s">
        <v>8</v>
      </c>
      <c r="E5" s="4"/>
      <c r="F5" s="9" t="s">
        <v>9</v>
      </c>
      <c r="G5" s="4"/>
      <c r="H5" s="10" t="s">
        <v>10</v>
      </c>
      <c r="I5" s="4"/>
    </row>
    <row r="6" ht="21.75" customHeight="1">
      <c r="B6" s="11">
        <f>SUM(C11:C22)</f>
        <v>0</v>
      </c>
      <c r="C6" s="4"/>
      <c r="D6" s="12">
        <f>SUM(G11:G22)</f>
        <v>0</v>
      </c>
      <c r="E6" s="4"/>
      <c r="F6" s="12">
        <f>SUM(H11:H22)</f>
        <v>0</v>
      </c>
      <c r="G6" s="4"/>
      <c r="H6" s="13">
        <f>IFERROR(SUM(E11:E22)/SUM(C11:C22),0)</f>
        <v>0</v>
      </c>
      <c r="I6" s="4"/>
    </row>
    <row r="7" ht="7.5" customHeight="1"/>
    <row r="8" ht="9.75" customHeight="1"/>
    <row r="9" ht="25.5" customHeight="1">
      <c r="B9" s="14" t="s">
        <v>11</v>
      </c>
      <c r="C9" s="14" t="s">
        <v>12</v>
      </c>
      <c r="D9" s="14" t="s">
        <v>13</v>
      </c>
      <c r="E9" s="14" t="s">
        <v>14</v>
      </c>
      <c r="F9" s="14" t="s">
        <v>15</v>
      </c>
      <c r="G9" s="14" t="s">
        <v>16</v>
      </c>
      <c r="H9" s="14" t="s">
        <v>17</v>
      </c>
      <c r="I9" s="14" t="s">
        <v>18</v>
      </c>
    </row>
    <row r="10" ht="25.5" customHeight="1">
      <c r="B10" s="15" t="s">
        <v>11</v>
      </c>
      <c r="C10" s="15" t="s">
        <v>12</v>
      </c>
      <c r="D10" s="15" t="s">
        <v>13</v>
      </c>
      <c r="E10" s="15" t="s">
        <v>14</v>
      </c>
      <c r="F10" s="15" t="s">
        <v>15</v>
      </c>
      <c r="G10" s="16" t="s">
        <v>16</v>
      </c>
      <c r="H10" s="16" t="s">
        <v>17</v>
      </c>
      <c r="I10" s="17" t="s">
        <v>18</v>
      </c>
    </row>
    <row r="11" ht="12.75" customHeight="1">
      <c r="B11" s="18" t="s">
        <v>19</v>
      </c>
      <c r="C11" s="18">
        <f>COUNTA(January!B4:B203)</f>
        <v>0</v>
      </c>
      <c r="D11" s="18">
        <f>COUNTIF(January!H4:H203,"Quoted")</f>
        <v>0</v>
      </c>
      <c r="E11" s="18">
        <f>COUNTIF(January!H4:H203,"Sold")</f>
        <v>0</v>
      </c>
      <c r="F11" s="18">
        <f>COUNTIF(January!H4:H203,"Decline")</f>
        <v>0</v>
      </c>
      <c r="G11" s="19">
        <f>SUMIF(January!H4:H203,"Quoted",January!I4:I203)</f>
        <v>0</v>
      </c>
      <c r="H11" s="19">
        <f>SUMIF(January!H4:H203,"Sold",January!I4:I203)</f>
        <v>0</v>
      </c>
      <c r="I11" s="20">
        <f t="shared" ref="I11:I23" si="1">IFERROR(E11/C11,0)</f>
        <v>0</v>
      </c>
    </row>
    <row r="12" ht="12.75" customHeight="1">
      <c r="B12" s="21" t="s">
        <v>20</v>
      </c>
      <c r="C12" s="21">
        <f>COUNTA(February!B4:B203)</f>
        <v>0</v>
      </c>
      <c r="D12" s="21">
        <f>COUNTIF(February!H4:H203,"Quoted")</f>
        <v>0</v>
      </c>
      <c r="E12" s="21">
        <f>COUNTIF(February!H4:H203,"Sold")</f>
        <v>0</v>
      </c>
      <c r="F12" s="21">
        <f>COUNTIF(February!H4:H203,"Decline")</f>
        <v>0</v>
      </c>
      <c r="G12" s="22">
        <f>SUMIF(February!H4:H203,"Quoted",February!I4:I203)</f>
        <v>0</v>
      </c>
      <c r="H12" s="22">
        <f>SUMIF(February!H4:H203,"Sold",February!I4:I203)</f>
        <v>0</v>
      </c>
      <c r="I12" s="23">
        <f t="shared" si="1"/>
        <v>0</v>
      </c>
    </row>
    <row r="13" ht="12.75" customHeight="1">
      <c r="B13" s="18" t="s">
        <v>21</v>
      </c>
      <c r="C13" s="18">
        <f>COUNTA(March!B4:B203)</f>
        <v>0</v>
      </c>
      <c r="D13" s="18">
        <f>COUNTIF(March!H4:H203,"Quoted")</f>
        <v>0</v>
      </c>
      <c r="E13" s="18">
        <f>COUNTIF(March!H4:H203,"Sold")</f>
        <v>0</v>
      </c>
      <c r="F13" s="18">
        <f>COUNTIF(March!H4:H203,"Decline")</f>
        <v>0</v>
      </c>
      <c r="G13" s="19">
        <f>SUMIF(March!H4:H203,"Quoted",March!I4:I203)</f>
        <v>0</v>
      </c>
      <c r="H13" s="19">
        <f>SUMIF(March!H4:H203,"Sold",March!I4:I203)</f>
        <v>0</v>
      </c>
      <c r="I13" s="20">
        <f t="shared" si="1"/>
        <v>0</v>
      </c>
    </row>
    <row r="14" ht="12.75" customHeight="1">
      <c r="B14" s="21" t="s">
        <v>22</v>
      </c>
      <c r="C14" s="21">
        <f>COUNTA(April!B4:B203)</f>
        <v>0</v>
      </c>
      <c r="D14" s="21">
        <f>COUNTIF(April!H4:H203,"Quoted")</f>
        <v>0</v>
      </c>
      <c r="E14" s="21">
        <f>COUNTIF(April!H4:H203,"Sold")</f>
        <v>0</v>
      </c>
      <c r="F14" s="21">
        <f>COUNTIF(April!H4:H203,"Decline")</f>
        <v>0</v>
      </c>
      <c r="G14" s="22">
        <f>SUMIF(April!H4:H203,"Quoted",April!I4:I203)</f>
        <v>0</v>
      </c>
      <c r="H14" s="22">
        <f>SUMIF(April!H4:H203,"Sold",April!I4:I203)</f>
        <v>0</v>
      </c>
      <c r="I14" s="23">
        <f t="shared" si="1"/>
        <v>0</v>
      </c>
    </row>
    <row r="15" ht="12.75" customHeight="1">
      <c r="B15" s="18" t="s">
        <v>23</v>
      </c>
      <c r="C15" s="18">
        <f>COUNTA(May!B4:B203)</f>
        <v>0</v>
      </c>
      <c r="D15" s="18">
        <f>COUNTIF(May!H4:H203,"Quoted")</f>
        <v>0</v>
      </c>
      <c r="E15" s="18">
        <f>COUNTIF(May!H4:H203,"Sold")</f>
        <v>0</v>
      </c>
      <c r="F15" s="18">
        <f>COUNTIF(May!H4:H203,"Decline")</f>
        <v>0</v>
      </c>
      <c r="G15" s="19">
        <f>SUMIF(May!H4:H203,"Quoted",May!I4:I203)</f>
        <v>0</v>
      </c>
      <c r="H15" s="19">
        <f>SUMIF(May!H4:H203,"Sold",May!I4:I203)</f>
        <v>0</v>
      </c>
      <c r="I15" s="20">
        <f t="shared" si="1"/>
        <v>0</v>
      </c>
    </row>
    <row r="16" ht="12.75" customHeight="1">
      <c r="B16" s="21" t="s">
        <v>24</v>
      </c>
      <c r="C16" s="21">
        <f>COUNTA(June!B4:B203)</f>
        <v>0</v>
      </c>
      <c r="D16" s="21">
        <f>COUNTIF(June!H4:H203,"Quoted")</f>
        <v>0</v>
      </c>
      <c r="E16" s="21">
        <f>COUNTIF(June!H4:H203,"Sold")</f>
        <v>0</v>
      </c>
      <c r="F16" s="21">
        <f>COUNTIF(June!H4:H203,"Decline")</f>
        <v>0</v>
      </c>
      <c r="G16" s="22">
        <f>SUMIF(June!H4:H203,"Quoted",June!I4:I203)</f>
        <v>0</v>
      </c>
      <c r="H16" s="22">
        <f>SUMIF(June!H4:H203,"Sold",June!I4:I203)</f>
        <v>0</v>
      </c>
      <c r="I16" s="23">
        <f t="shared" si="1"/>
        <v>0</v>
      </c>
    </row>
    <row r="17" ht="12.75" customHeight="1">
      <c r="B17" s="18" t="s">
        <v>25</v>
      </c>
      <c r="C17" s="18">
        <f>COUNTA(July!B4:B203)</f>
        <v>0</v>
      </c>
      <c r="D17" s="18">
        <f>COUNTIF(July!H4:H203,"Quoted")</f>
        <v>0</v>
      </c>
      <c r="E17" s="18">
        <f>COUNTIF(July!H4:H203,"Sold")</f>
        <v>0</v>
      </c>
      <c r="F17" s="18">
        <f>COUNTIF(July!H4:H203,"Decline")</f>
        <v>0</v>
      </c>
      <c r="G17" s="19">
        <f>SUMIF(July!H4:H203,"Quoted",July!I4:I203)</f>
        <v>0</v>
      </c>
      <c r="H17" s="19">
        <f>SUMIF(July!H4:H203,"Sold",July!I4:I203)</f>
        <v>0</v>
      </c>
      <c r="I17" s="20">
        <f t="shared" si="1"/>
        <v>0</v>
      </c>
    </row>
    <row r="18" ht="12.75" customHeight="1">
      <c r="B18" s="21" t="s">
        <v>26</v>
      </c>
      <c r="C18" s="21">
        <f>COUNTA(August!B4:B203)</f>
        <v>0</v>
      </c>
      <c r="D18" s="21">
        <f>COUNTIF(August!H4:H203,"Quoted")</f>
        <v>0</v>
      </c>
      <c r="E18" s="21">
        <f>COUNTIF(August!H4:H203,"Sold")</f>
        <v>0</v>
      </c>
      <c r="F18" s="21">
        <f>COUNTIF(August!H4:H203,"Decline")</f>
        <v>0</v>
      </c>
      <c r="G18" s="22">
        <f>SUMIF(August!H4:H203,"Quoted",August!I4:I203)</f>
        <v>0</v>
      </c>
      <c r="H18" s="22">
        <f>SUMIF(August!H4:H203,"Sold",August!I4:I203)</f>
        <v>0</v>
      </c>
      <c r="I18" s="23">
        <f t="shared" si="1"/>
        <v>0</v>
      </c>
    </row>
    <row r="19" ht="12.75" customHeight="1">
      <c r="B19" s="18" t="s">
        <v>27</v>
      </c>
      <c r="C19" s="18">
        <f>COUNTA(September!B4:B203)</f>
        <v>0</v>
      </c>
      <c r="D19" s="18">
        <f>COUNTIF(September!H4:H203,"Quoted")</f>
        <v>0</v>
      </c>
      <c r="E19" s="18">
        <f>COUNTIF(September!H4:H203,"Sold")</f>
        <v>0</v>
      </c>
      <c r="F19" s="18">
        <f>COUNTIF(September!H4:H203,"Decline")</f>
        <v>0</v>
      </c>
      <c r="G19" s="19">
        <f>SUMIF(September!H4:H203,"Quoted",September!I4:I203)</f>
        <v>0</v>
      </c>
      <c r="H19" s="19">
        <f>SUMIF(September!H4:H203,"Sold",September!I4:I203)</f>
        <v>0</v>
      </c>
      <c r="I19" s="20">
        <f t="shared" si="1"/>
        <v>0</v>
      </c>
    </row>
    <row r="20" ht="12.75" customHeight="1">
      <c r="B20" s="21" t="s">
        <v>28</v>
      </c>
      <c r="C20" s="21">
        <f>COUNTA(October!B4:B203)</f>
        <v>0</v>
      </c>
      <c r="D20" s="21">
        <f>COUNTIF(October!H4:H203,"Quoted")</f>
        <v>0</v>
      </c>
      <c r="E20" s="21">
        <f>COUNTIF(October!H4:H203,"Sold")</f>
        <v>0</v>
      </c>
      <c r="F20" s="21">
        <f>COUNTIF(October!H4:H203,"Decline")</f>
        <v>0</v>
      </c>
      <c r="G20" s="22">
        <f>SUMIF(October!H4:H203,"Quoted",October!I4:I203)</f>
        <v>0</v>
      </c>
      <c r="H20" s="22">
        <f>SUMIF(October!H4:H203,"Sold",October!I4:I203)</f>
        <v>0</v>
      </c>
      <c r="I20" s="23">
        <f t="shared" si="1"/>
        <v>0</v>
      </c>
    </row>
    <row r="21" ht="12.75" customHeight="1">
      <c r="B21" s="18" t="s">
        <v>29</v>
      </c>
      <c r="C21" s="18">
        <f>COUNTA(November!B4:B203)</f>
        <v>0</v>
      </c>
      <c r="D21" s="18">
        <f>COUNTIF(November!H4:H203,"Quoted")</f>
        <v>0</v>
      </c>
      <c r="E21" s="18">
        <f>COUNTIF(November!H4:H203,"Sold")</f>
        <v>0</v>
      </c>
      <c r="F21" s="18">
        <f>COUNTIF(November!H4:H203,"Decline")</f>
        <v>0</v>
      </c>
      <c r="G21" s="19">
        <f>SUMIF(November!H4:H203,"Quoted",November!I4:I203)</f>
        <v>0</v>
      </c>
      <c r="H21" s="19">
        <f>SUMIF(November!H4:H203,"Sold",November!I4:I203)</f>
        <v>0</v>
      </c>
      <c r="I21" s="20">
        <f t="shared" si="1"/>
        <v>0</v>
      </c>
    </row>
    <row r="22" ht="12.75" customHeight="1">
      <c r="B22" s="21" t="s">
        <v>30</v>
      </c>
      <c r="C22" s="21">
        <f>COUNTA(December!B4:B203)</f>
        <v>0</v>
      </c>
      <c r="D22" s="21">
        <f>COUNTIF(December!H4:H203,"Quoted")</f>
        <v>0</v>
      </c>
      <c r="E22" s="21">
        <f>COUNTIF(December!H4:H203,"Sold")</f>
        <v>0</v>
      </c>
      <c r="F22" s="21">
        <f>COUNTIF(December!H4:H203,"Decline")</f>
        <v>0</v>
      </c>
      <c r="G22" s="22">
        <f>SUMIF(December!H4:H203,"Quoted",December!I4:I203)</f>
        <v>0</v>
      </c>
      <c r="H22" s="22">
        <f>SUMIF(December!H4:H203,"Sold",December!I4:I203)</f>
        <v>0</v>
      </c>
      <c r="I22" s="23">
        <f t="shared" si="1"/>
        <v>0</v>
      </c>
    </row>
    <row r="23" ht="12.75" customHeight="1">
      <c r="B23" s="24" t="s">
        <v>31</v>
      </c>
      <c r="C23" s="24">
        <f t="shared" ref="C23:H23" si="2">SUM(C11:C22)</f>
        <v>0</v>
      </c>
      <c r="D23" s="24">
        <f t="shared" si="2"/>
        <v>0</v>
      </c>
      <c r="E23" s="24">
        <f t="shared" si="2"/>
        <v>0</v>
      </c>
      <c r="F23" s="24">
        <f t="shared" si="2"/>
        <v>0</v>
      </c>
      <c r="G23" s="25">
        <f t="shared" si="2"/>
        <v>0</v>
      </c>
      <c r="H23" s="25">
        <f t="shared" si="2"/>
        <v>0</v>
      </c>
      <c r="I23" s="26">
        <f t="shared" si="1"/>
        <v>0</v>
      </c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5">
    <mergeCell ref="B5:C5"/>
    <mergeCell ref="D5:E5"/>
    <mergeCell ref="F5:G5"/>
    <mergeCell ref="H5:I5"/>
    <mergeCell ref="B6:C6"/>
    <mergeCell ref="D6:E6"/>
    <mergeCell ref="F6:G6"/>
    <mergeCell ref="H6:I6"/>
    <mergeCell ref="C1:D1"/>
    <mergeCell ref="E1:I1"/>
    <mergeCell ref="C2:D2"/>
    <mergeCell ref="B4:C4"/>
    <mergeCell ref="D4:E4"/>
    <mergeCell ref="F4:G4"/>
    <mergeCell ref="H4:I4"/>
  </mergeCells>
  <printOptions/>
  <pageMargins bottom="1.0" footer="0.0" header="0.0" left="0.75" right="0.75" top="1.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.5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54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.5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55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.5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56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.5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57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.5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58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3.0"/>
    <col customWidth="1" min="2" max="2" width="26.0"/>
    <col customWidth="1" min="3" max="3" width="14.0"/>
    <col customWidth="1" min="4" max="7" width="8.0"/>
  </cols>
  <sheetData>
    <row r="1" ht="24.0" customHeight="1">
      <c r="A1" s="1"/>
      <c r="B1" s="2"/>
      <c r="C1" s="41" t="s">
        <v>59</v>
      </c>
      <c r="D1" s="5" t="s">
        <v>1</v>
      </c>
      <c r="E1" s="6"/>
      <c r="F1" s="6"/>
      <c r="G1" s="4"/>
    </row>
    <row r="2" ht="15.75" customHeight="1">
      <c r="A2" s="1"/>
      <c r="B2" s="1"/>
      <c r="C2" s="42" t="s">
        <v>60</v>
      </c>
      <c r="D2" s="1"/>
      <c r="E2" s="1"/>
      <c r="F2" s="1"/>
      <c r="G2" s="1"/>
    </row>
    <row r="3" ht="25.5" customHeight="1">
      <c r="B3" s="15" t="s">
        <v>61</v>
      </c>
      <c r="C3" s="15" t="s">
        <v>62</v>
      </c>
      <c r="D3" s="15" t="s">
        <v>38</v>
      </c>
      <c r="E3" s="15" t="s">
        <v>37</v>
      </c>
      <c r="F3" s="15" t="s">
        <v>63</v>
      </c>
      <c r="G3" s="15" t="s">
        <v>41</v>
      </c>
    </row>
    <row r="4" ht="12.75" customHeight="1">
      <c r="B4" s="35"/>
      <c r="C4" s="36"/>
      <c r="D4" s="35"/>
      <c r="E4" s="35"/>
      <c r="F4" s="37"/>
      <c r="G4" s="34"/>
    </row>
    <row r="5" ht="12.75" customHeight="1">
      <c r="B5" s="39"/>
      <c r="C5" s="40"/>
      <c r="D5" s="39"/>
      <c r="E5" s="39"/>
      <c r="F5" s="37"/>
      <c r="G5" s="31"/>
    </row>
    <row r="6" ht="12.75" customHeight="1">
      <c r="B6" s="35"/>
      <c r="C6" s="36"/>
      <c r="D6" s="35"/>
      <c r="E6" s="35"/>
      <c r="F6" s="37"/>
      <c r="G6" s="34"/>
    </row>
    <row r="7" ht="12.75" customHeight="1">
      <c r="B7" s="39"/>
      <c r="C7" s="40"/>
      <c r="D7" s="39"/>
      <c r="E7" s="39"/>
      <c r="F7" s="37"/>
      <c r="G7" s="31"/>
    </row>
    <row r="8" ht="12.75" customHeight="1">
      <c r="B8" s="35"/>
      <c r="C8" s="36"/>
      <c r="D8" s="35"/>
      <c r="E8" s="35"/>
      <c r="F8" s="37"/>
      <c r="G8" s="34"/>
    </row>
    <row r="9" ht="12.75" customHeight="1">
      <c r="B9" s="39"/>
      <c r="C9" s="40"/>
      <c r="D9" s="39"/>
      <c r="E9" s="39"/>
      <c r="F9" s="37"/>
      <c r="G9" s="31"/>
    </row>
    <row r="10" ht="12.75" customHeight="1">
      <c r="B10" s="35"/>
      <c r="C10" s="36"/>
      <c r="D10" s="35"/>
      <c r="E10" s="35"/>
      <c r="F10" s="37"/>
      <c r="G10" s="34"/>
    </row>
    <row r="11" ht="12.75" customHeight="1">
      <c r="B11" s="39"/>
      <c r="C11" s="40"/>
      <c r="D11" s="39"/>
      <c r="E11" s="39"/>
      <c r="F11" s="37"/>
      <c r="G11" s="31"/>
    </row>
    <row r="12" ht="12.75" customHeight="1">
      <c r="B12" s="35"/>
      <c r="C12" s="36"/>
      <c r="D12" s="35"/>
      <c r="E12" s="35"/>
      <c r="F12" s="37"/>
      <c r="G12" s="34"/>
    </row>
    <row r="13" ht="12.75" customHeight="1">
      <c r="B13" s="39"/>
      <c r="C13" s="40"/>
      <c r="D13" s="39"/>
      <c r="E13" s="39"/>
      <c r="F13" s="37"/>
      <c r="G13" s="31"/>
    </row>
    <row r="14" ht="12.75" customHeight="1">
      <c r="B14" s="35"/>
      <c r="C14" s="36"/>
      <c r="D14" s="35"/>
      <c r="E14" s="35"/>
      <c r="F14" s="37"/>
      <c r="G14" s="34"/>
    </row>
    <row r="15" ht="12.75" customHeight="1">
      <c r="B15" s="39"/>
      <c r="C15" s="40"/>
      <c r="D15" s="39"/>
      <c r="E15" s="39"/>
      <c r="F15" s="37"/>
      <c r="G15" s="31"/>
    </row>
    <row r="16" ht="12.75" customHeight="1">
      <c r="B16" s="35"/>
      <c r="C16" s="36"/>
      <c r="D16" s="35"/>
      <c r="E16" s="35"/>
      <c r="F16" s="37"/>
      <c r="G16" s="34"/>
    </row>
    <row r="17" ht="12.75" customHeight="1">
      <c r="B17" s="39"/>
      <c r="C17" s="40"/>
      <c r="D17" s="39"/>
      <c r="E17" s="39"/>
      <c r="F17" s="37"/>
      <c r="G17" s="31"/>
    </row>
    <row r="18" ht="12.75" customHeight="1">
      <c r="B18" s="35"/>
      <c r="C18" s="36"/>
      <c r="D18" s="35"/>
      <c r="E18" s="35"/>
      <c r="F18" s="37"/>
      <c r="G18" s="34"/>
    </row>
    <row r="19" ht="12.75" customHeight="1">
      <c r="B19" s="39"/>
      <c r="C19" s="40"/>
      <c r="D19" s="39"/>
      <c r="E19" s="39"/>
      <c r="F19" s="37"/>
      <c r="G19" s="31"/>
    </row>
    <row r="20" ht="12.75" customHeight="1">
      <c r="B20" s="35"/>
      <c r="C20" s="36"/>
      <c r="D20" s="35"/>
      <c r="E20" s="35"/>
      <c r="F20" s="37"/>
      <c r="G20" s="34"/>
    </row>
    <row r="21" ht="12.75" customHeight="1">
      <c r="B21" s="39"/>
      <c r="C21" s="40"/>
      <c r="D21" s="39"/>
      <c r="E21" s="39"/>
      <c r="F21" s="37"/>
      <c r="G21" s="31"/>
    </row>
    <row r="22" ht="12.75" customHeight="1">
      <c r="B22" s="35"/>
      <c r="C22" s="36"/>
      <c r="D22" s="35"/>
      <c r="E22" s="35"/>
      <c r="F22" s="37"/>
      <c r="G22" s="34"/>
    </row>
    <row r="23" ht="12.75" customHeight="1">
      <c r="B23" s="39"/>
      <c r="C23" s="40"/>
      <c r="D23" s="39"/>
      <c r="E23" s="39"/>
      <c r="F23" s="37"/>
      <c r="G23" s="31"/>
    </row>
    <row r="24" ht="12.75" customHeight="1">
      <c r="B24" s="35"/>
      <c r="C24" s="36"/>
      <c r="D24" s="35"/>
      <c r="E24" s="35"/>
      <c r="F24" s="37"/>
      <c r="G24" s="34"/>
    </row>
    <row r="25" ht="12.75" customHeight="1">
      <c r="B25" s="39"/>
      <c r="C25" s="40"/>
      <c r="D25" s="39"/>
      <c r="E25" s="39"/>
      <c r="F25" s="37"/>
      <c r="G25" s="31"/>
    </row>
    <row r="26" ht="12.75" customHeight="1">
      <c r="B26" s="35"/>
      <c r="C26" s="36"/>
      <c r="D26" s="35"/>
      <c r="E26" s="35"/>
      <c r="F26" s="37"/>
      <c r="G26" s="34"/>
    </row>
    <row r="27" ht="12.75" customHeight="1">
      <c r="B27" s="39"/>
      <c r="C27" s="40"/>
      <c r="D27" s="39"/>
      <c r="E27" s="39"/>
      <c r="F27" s="37"/>
      <c r="G27" s="31"/>
    </row>
    <row r="28" ht="12.75" customHeight="1">
      <c r="B28" s="35"/>
      <c r="C28" s="36"/>
      <c r="D28" s="35"/>
      <c r="E28" s="35"/>
      <c r="F28" s="37"/>
      <c r="G28" s="34"/>
    </row>
    <row r="29" ht="12.75" customHeight="1">
      <c r="B29" s="39"/>
      <c r="C29" s="40"/>
      <c r="D29" s="39"/>
      <c r="E29" s="39"/>
      <c r="F29" s="37"/>
      <c r="G29" s="31"/>
    </row>
    <row r="30" ht="12.75" customHeight="1">
      <c r="B30" s="35"/>
      <c r="C30" s="36"/>
      <c r="D30" s="35"/>
      <c r="E30" s="35"/>
      <c r="F30" s="37"/>
      <c r="G30" s="34"/>
    </row>
    <row r="31" ht="12.75" customHeight="1">
      <c r="B31" s="39"/>
      <c r="C31" s="40"/>
      <c r="D31" s="39"/>
      <c r="E31" s="39"/>
      <c r="F31" s="37"/>
      <c r="G31" s="31"/>
    </row>
    <row r="32" ht="12.75" customHeight="1">
      <c r="B32" s="35"/>
      <c r="C32" s="36"/>
      <c r="D32" s="35"/>
      <c r="E32" s="35"/>
      <c r="F32" s="37"/>
      <c r="G32" s="34"/>
    </row>
    <row r="33" ht="12.75" customHeight="1">
      <c r="B33" s="39"/>
      <c r="C33" s="40"/>
      <c r="D33" s="39"/>
      <c r="E33" s="39"/>
      <c r="F33" s="37"/>
      <c r="G33" s="31"/>
    </row>
    <row r="34" ht="12.75" customHeight="1">
      <c r="B34" s="35"/>
      <c r="C34" s="36"/>
      <c r="D34" s="35"/>
      <c r="E34" s="35"/>
      <c r="F34" s="37"/>
      <c r="G34" s="34"/>
    </row>
    <row r="35" ht="12.75" customHeight="1">
      <c r="B35" s="39"/>
      <c r="C35" s="40"/>
      <c r="D35" s="39"/>
      <c r="E35" s="39"/>
      <c r="F35" s="37"/>
      <c r="G35" s="31"/>
    </row>
    <row r="36" ht="12.75" customHeight="1">
      <c r="B36" s="35"/>
      <c r="C36" s="36"/>
      <c r="D36" s="35"/>
      <c r="E36" s="35"/>
      <c r="F36" s="37"/>
      <c r="G36" s="34"/>
    </row>
    <row r="37" ht="12.75" customHeight="1">
      <c r="B37" s="39"/>
      <c r="C37" s="40"/>
      <c r="D37" s="39"/>
      <c r="E37" s="39"/>
      <c r="F37" s="37"/>
      <c r="G37" s="31"/>
    </row>
    <row r="38" ht="12.75" customHeight="1">
      <c r="B38" s="35"/>
      <c r="C38" s="36"/>
      <c r="D38" s="35"/>
      <c r="E38" s="35"/>
      <c r="F38" s="37"/>
      <c r="G38" s="34"/>
    </row>
    <row r="39" ht="12.75" customHeight="1">
      <c r="B39" s="39"/>
      <c r="C39" s="40"/>
      <c r="D39" s="39"/>
      <c r="E39" s="39"/>
      <c r="F39" s="37"/>
      <c r="G39" s="31"/>
    </row>
    <row r="40" ht="12.75" customHeight="1">
      <c r="B40" s="35"/>
      <c r="C40" s="36"/>
      <c r="D40" s="35"/>
      <c r="E40" s="35"/>
      <c r="F40" s="37"/>
      <c r="G40" s="34"/>
    </row>
    <row r="41" ht="12.75" customHeight="1">
      <c r="B41" s="39"/>
      <c r="C41" s="40"/>
      <c r="D41" s="39"/>
      <c r="E41" s="39"/>
      <c r="F41" s="37"/>
      <c r="G41" s="31"/>
    </row>
    <row r="42" ht="12.75" customHeight="1">
      <c r="B42" s="35"/>
      <c r="C42" s="36"/>
      <c r="D42" s="35"/>
      <c r="E42" s="35"/>
      <c r="F42" s="37"/>
      <c r="G42" s="34"/>
    </row>
    <row r="43" ht="12.75" customHeight="1">
      <c r="B43" s="39"/>
      <c r="C43" s="40"/>
      <c r="D43" s="39"/>
      <c r="E43" s="39"/>
      <c r="F43" s="37"/>
      <c r="G43" s="31"/>
    </row>
    <row r="44" ht="12.75" customHeight="1">
      <c r="B44" s="35"/>
      <c r="C44" s="36"/>
      <c r="D44" s="35"/>
      <c r="E44" s="35"/>
      <c r="F44" s="37"/>
      <c r="G44" s="34"/>
    </row>
    <row r="45" ht="12.75" customHeight="1">
      <c r="B45" s="39"/>
      <c r="C45" s="40"/>
      <c r="D45" s="39"/>
      <c r="E45" s="39"/>
      <c r="F45" s="37"/>
      <c r="G45" s="31"/>
    </row>
    <row r="46" ht="12.75" customHeight="1">
      <c r="B46" s="35"/>
      <c r="C46" s="36"/>
      <c r="D46" s="35"/>
      <c r="E46" s="35"/>
      <c r="F46" s="37"/>
      <c r="G46" s="34"/>
    </row>
    <row r="47" ht="12.75" customHeight="1">
      <c r="B47" s="39"/>
      <c r="C47" s="40"/>
      <c r="D47" s="39"/>
      <c r="E47" s="39"/>
      <c r="F47" s="37"/>
      <c r="G47" s="31"/>
    </row>
    <row r="48" ht="12.75" customHeight="1">
      <c r="B48" s="35"/>
      <c r="C48" s="36"/>
      <c r="D48" s="35"/>
      <c r="E48" s="35"/>
      <c r="F48" s="37"/>
      <c r="G48" s="34"/>
    </row>
    <row r="49" ht="12.75" customHeight="1">
      <c r="B49" s="39"/>
      <c r="C49" s="40"/>
      <c r="D49" s="39"/>
      <c r="E49" s="39"/>
      <c r="F49" s="37"/>
      <c r="G49" s="31"/>
    </row>
    <row r="50" ht="12.75" customHeight="1">
      <c r="B50" s="35"/>
      <c r="C50" s="36"/>
      <c r="D50" s="35"/>
      <c r="E50" s="35"/>
      <c r="F50" s="37"/>
      <c r="G50" s="34"/>
    </row>
    <row r="51" ht="12.75" customHeight="1">
      <c r="B51" s="39"/>
      <c r="C51" s="40"/>
      <c r="D51" s="39"/>
      <c r="E51" s="39"/>
      <c r="F51" s="37"/>
      <c r="G51" s="31"/>
    </row>
    <row r="52" ht="12.75" customHeight="1">
      <c r="B52" s="35"/>
      <c r="C52" s="36"/>
      <c r="D52" s="35"/>
      <c r="E52" s="35"/>
      <c r="F52" s="37"/>
      <c r="G52" s="34"/>
    </row>
    <row r="53" ht="12.75" customHeight="1">
      <c r="B53" s="39"/>
      <c r="C53" s="40"/>
      <c r="D53" s="39"/>
      <c r="E53" s="39"/>
      <c r="F53" s="37"/>
      <c r="G53" s="31"/>
    </row>
    <row r="54" ht="12.75" customHeight="1">
      <c r="B54" s="35"/>
      <c r="C54" s="36"/>
      <c r="D54" s="35"/>
      <c r="E54" s="35"/>
      <c r="F54" s="37"/>
      <c r="G54" s="34"/>
    </row>
    <row r="55" ht="12.75" customHeight="1">
      <c r="B55" s="39"/>
      <c r="C55" s="40"/>
      <c r="D55" s="39"/>
      <c r="E55" s="39"/>
      <c r="F55" s="37"/>
      <c r="G55" s="31"/>
    </row>
    <row r="56" ht="12.75" customHeight="1">
      <c r="B56" s="35"/>
      <c r="C56" s="36"/>
      <c r="D56" s="35"/>
      <c r="E56" s="35"/>
      <c r="F56" s="37"/>
      <c r="G56" s="34"/>
    </row>
    <row r="57" ht="12.75" customHeight="1">
      <c r="B57" s="39"/>
      <c r="C57" s="40"/>
      <c r="D57" s="39"/>
      <c r="E57" s="39"/>
      <c r="F57" s="37"/>
      <c r="G57" s="31"/>
    </row>
    <row r="58" ht="12.75" customHeight="1">
      <c r="B58" s="35"/>
      <c r="C58" s="36"/>
      <c r="D58" s="35"/>
      <c r="E58" s="35"/>
      <c r="F58" s="37"/>
      <c r="G58" s="34"/>
    </row>
    <row r="59" ht="12.75" customHeight="1">
      <c r="B59" s="39"/>
      <c r="C59" s="40"/>
      <c r="D59" s="39"/>
      <c r="E59" s="39"/>
      <c r="F59" s="37"/>
      <c r="G59" s="31"/>
    </row>
    <row r="60" ht="12.75" customHeight="1">
      <c r="B60" s="35"/>
      <c r="C60" s="36"/>
      <c r="D60" s="35"/>
      <c r="E60" s="35"/>
      <c r="F60" s="37"/>
      <c r="G60" s="34"/>
    </row>
    <row r="61" ht="12.75" customHeight="1">
      <c r="B61" s="39"/>
      <c r="C61" s="40"/>
      <c r="D61" s="39"/>
      <c r="E61" s="39"/>
      <c r="F61" s="37"/>
      <c r="G61" s="31"/>
    </row>
    <row r="62" ht="12.75" customHeight="1">
      <c r="B62" s="35"/>
      <c r="C62" s="36"/>
      <c r="D62" s="35"/>
      <c r="E62" s="35"/>
      <c r="F62" s="37"/>
      <c r="G62" s="34"/>
    </row>
    <row r="63" ht="12.75" customHeight="1">
      <c r="B63" s="39"/>
      <c r="C63" s="40"/>
      <c r="D63" s="39"/>
      <c r="E63" s="39"/>
      <c r="F63" s="37"/>
      <c r="G63" s="31"/>
    </row>
    <row r="64" ht="12.75" customHeight="1">
      <c r="B64" s="35"/>
      <c r="C64" s="36"/>
      <c r="D64" s="35"/>
      <c r="E64" s="35"/>
      <c r="F64" s="37"/>
      <c r="G64" s="34"/>
    </row>
    <row r="65" ht="12.75" customHeight="1">
      <c r="B65" s="39"/>
      <c r="C65" s="40"/>
      <c r="D65" s="39"/>
      <c r="E65" s="39"/>
      <c r="F65" s="37"/>
      <c r="G65" s="31"/>
    </row>
    <row r="66" ht="12.75" customHeight="1">
      <c r="B66" s="35"/>
      <c r="C66" s="36"/>
      <c r="D66" s="35"/>
      <c r="E66" s="35"/>
      <c r="F66" s="37"/>
      <c r="G66" s="34"/>
    </row>
    <row r="67" ht="12.75" customHeight="1">
      <c r="B67" s="39"/>
      <c r="C67" s="40"/>
      <c r="D67" s="39"/>
      <c r="E67" s="39"/>
      <c r="F67" s="37"/>
      <c r="G67" s="31"/>
    </row>
    <row r="68" ht="12.75" customHeight="1">
      <c r="B68" s="35"/>
      <c r="C68" s="36"/>
      <c r="D68" s="35"/>
      <c r="E68" s="35"/>
      <c r="F68" s="37"/>
      <c r="G68" s="34"/>
    </row>
    <row r="69" ht="12.75" customHeight="1">
      <c r="B69" s="39"/>
      <c r="C69" s="40"/>
      <c r="D69" s="39"/>
      <c r="E69" s="39"/>
      <c r="F69" s="37"/>
      <c r="G69" s="31"/>
    </row>
    <row r="70" ht="12.75" customHeight="1">
      <c r="B70" s="35"/>
      <c r="C70" s="36"/>
      <c r="D70" s="35"/>
      <c r="E70" s="35"/>
      <c r="F70" s="37"/>
      <c r="G70" s="34"/>
    </row>
    <row r="71" ht="12.75" customHeight="1">
      <c r="B71" s="39"/>
      <c r="C71" s="40"/>
      <c r="D71" s="39"/>
      <c r="E71" s="39"/>
      <c r="F71" s="37"/>
      <c r="G71" s="31"/>
    </row>
    <row r="72" ht="12.75" customHeight="1">
      <c r="B72" s="35"/>
      <c r="C72" s="36"/>
      <c r="D72" s="35"/>
      <c r="E72" s="35"/>
      <c r="F72" s="37"/>
      <c r="G72" s="34"/>
    </row>
    <row r="73" ht="12.75" customHeight="1">
      <c r="B73" s="39"/>
      <c r="C73" s="40"/>
      <c r="D73" s="39"/>
      <c r="E73" s="39"/>
      <c r="F73" s="37"/>
      <c r="G73" s="31"/>
    </row>
    <row r="74" ht="12.75" customHeight="1">
      <c r="B74" s="35"/>
      <c r="C74" s="36"/>
      <c r="D74" s="35"/>
      <c r="E74" s="35"/>
      <c r="F74" s="37"/>
      <c r="G74" s="34"/>
    </row>
    <row r="75" ht="12.75" customHeight="1">
      <c r="B75" s="39"/>
      <c r="C75" s="40"/>
      <c r="D75" s="39"/>
      <c r="E75" s="39"/>
      <c r="F75" s="37"/>
      <c r="G75" s="31"/>
    </row>
    <row r="76" ht="12.75" customHeight="1">
      <c r="B76" s="35"/>
      <c r="C76" s="36"/>
      <c r="D76" s="35"/>
      <c r="E76" s="35"/>
      <c r="F76" s="37"/>
      <c r="G76" s="34"/>
    </row>
    <row r="77" ht="12.75" customHeight="1">
      <c r="B77" s="39"/>
      <c r="C77" s="40"/>
      <c r="D77" s="39"/>
      <c r="E77" s="39"/>
      <c r="F77" s="37"/>
      <c r="G77" s="31"/>
    </row>
    <row r="78" ht="12.75" customHeight="1">
      <c r="B78" s="35"/>
      <c r="C78" s="36"/>
      <c r="D78" s="35"/>
      <c r="E78" s="35"/>
      <c r="F78" s="37"/>
      <c r="G78" s="34"/>
    </row>
    <row r="79" ht="12.75" customHeight="1">
      <c r="B79" s="39"/>
      <c r="C79" s="40"/>
      <c r="D79" s="39"/>
      <c r="E79" s="39"/>
      <c r="F79" s="37"/>
      <c r="G79" s="31"/>
    </row>
    <row r="80" ht="12.75" customHeight="1">
      <c r="B80" s="35"/>
      <c r="C80" s="36"/>
      <c r="D80" s="35"/>
      <c r="E80" s="35"/>
      <c r="F80" s="37"/>
      <c r="G80" s="34"/>
    </row>
    <row r="81" ht="12.75" customHeight="1">
      <c r="B81" s="39"/>
      <c r="C81" s="40"/>
      <c r="D81" s="39"/>
      <c r="E81" s="39"/>
      <c r="F81" s="37"/>
      <c r="G81" s="31"/>
    </row>
    <row r="82" ht="12.75" customHeight="1">
      <c r="B82" s="35"/>
      <c r="C82" s="36"/>
      <c r="D82" s="35"/>
      <c r="E82" s="35"/>
      <c r="F82" s="37"/>
      <c r="G82" s="34"/>
    </row>
    <row r="83" ht="12.75" customHeight="1">
      <c r="B83" s="39"/>
      <c r="C83" s="40"/>
      <c r="D83" s="39"/>
      <c r="E83" s="39"/>
      <c r="F83" s="37"/>
      <c r="G83" s="31"/>
    </row>
    <row r="84" ht="12.75" customHeight="1">
      <c r="B84" s="35"/>
      <c r="C84" s="36"/>
      <c r="D84" s="35"/>
      <c r="E84" s="35"/>
      <c r="F84" s="37"/>
      <c r="G84" s="34"/>
    </row>
    <row r="85" ht="12.75" customHeight="1">
      <c r="B85" s="39"/>
      <c r="C85" s="40"/>
      <c r="D85" s="39"/>
      <c r="E85" s="39"/>
      <c r="F85" s="37"/>
      <c r="G85" s="31"/>
    </row>
    <row r="86" ht="12.75" customHeight="1">
      <c r="B86" s="35"/>
      <c r="C86" s="36"/>
      <c r="D86" s="35"/>
      <c r="E86" s="35"/>
      <c r="F86" s="37"/>
      <c r="G86" s="34"/>
    </row>
    <row r="87" ht="12.75" customHeight="1">
      <c r="B87" s="39"/>
      <c r="C87" s="40"/>
      <c r="D87" s="39"/>
      <c r="E87" s="39"/>
      <c r="F87" s="37"/>
      <c r="G87" s="31"/>
    </row>
    <row r="88" ht="12.75" customHeight="1">
      <c r="B88" s="35"/>
      <c r="C88" s="36"/>
      <c r="D88" s="35"/>
      <c r="E88" s="35"/>
      <c r="F88" s="37"/>
      <c r="G88" s="34"/>
    </row>
    <row r="89" ht="12.75" customHeight="1">
      <c r="B89" s="39"/>
      <c r="C89" s="40"/>
      <c r="D89" s="39"/>
      <c r="E89" s="39"/>
      <c r="F89" s="37"/>
      <c r="G89" s="31"/>
    </row>
    <row r="90" ht="12.75" customHeight="1">
      <c r="B90" s="35"/>
      <c r="C90" s="36"/>
      <c r="D90" s="35"/>
      <c r="E90" s="35"/>
      <c r="F90" s="37"/>
      <c r="G90" s="34"/>
    </row>
    <row r="91" ht="12.75" customHeight="1">
      <c r="B91" s="39"/>
      <c r="C91" s="40"/>
      <c r="D91" s="39"/>
      <c r="E91" s="39"/>
      <c r="F91" s="37"/>
      <c r="G91" s="31"/>
    </row>
    <row r="92" ht="12.75" customHeight="1">
      <c r="B92" s="35"/>
      <c r="C92" s="36"/>
      <c r="D92" s="35"/>
      <c r="E92" s="35"/>
      <c r="F92" s="37"/>
      <c r="G92" s="34"/>
    </row>
    <row r="93" ht="12.75" customHeight="1">
      <c r="B93" s="39"/>
      <c r="C93" s="40"/>
      <c r="D93" s="39"/>
      <c r="E93" s="39"/>
      <c r="F93" s="37"/>
      <c r="G93" s="31"/>
    </row>
    <row r="94" ht="12.75" customHeight="1">
      <c r="B94" s="35"/>
      <c r="C94" s="36"/>
      <c r="D94" s="35"/>
      <c r="E94" s="35"/>
      <c r="F94" s="37"/>
      <c r="G94" s="34"/>
    </row>
    <row r="95" ht="12.75" customHeight="1">
      <c r="B95" s="39"/>
      <c r="C95" s="40"/>
      <c r="D95" s="39"/>
      <c r="E95" s="39"/>
      <c r="F95" s="37"/>
      <c r="G95" s="31"/>
    </row>
    <row r="96" ht="12.75" customHeight="1">
      <c r="B96" s="35"/>
      <c r="C96" s="36"/>
      <c r="D96" s="35"/>
      <c r="E96" s="35"/>
      <c r="F96" s="37"/>
      <c r="G96" s="34"/>
    </row>
    <row r="97" ht="12.75" customHeight="1">
      <c r="B97" s="39"/>
      <c r="C97" s="40"/>
      <c r="D97" s="39"/>
      <c r="E97" s="39"/>
      <c r="F97" s="37"/>
      <c r="G97" s="31"/>
    </row>
    <row r="98" ht="12.75" customHeight="1">
      <c r="B98" s="35"/>
      <c r="C98" s="36"/>
      <c r="D98" s="35"/>
      <c r="E98" s="35"/>
      <c r="F98" s="37"/>
      <c r="G98" s="34"/>
    </row>
    <row r="99" ht="12.75" customHeight="1">
      <c r="B99" s="39"/>
      <c r="C99" s="40"/>
      <c r="D99" s="39"/>
      <c r="E99" s="39"/>
      <c r="F99" s="37"/>
      <c r="G99" s="31"/>
    </row>
    <row r="100" ht="12.75" customHeight="1">
      <c r="B100" s="35"/>
      <c r="C100" s="36"/>
      <c r="D100" s="35"/>
      <c r="E100" s="35"/>
      <c r="F100" s="37"/>
      <c r="G100" s="34"/>
    </row>
    <row r="101" ht="12.75" customHeight="1">
      <c r="B101" s="39"/>
      <c r="C101" s="40"/>
      <c r="D101" s="39"/>
      <c r="E101" s="39"/>
      <c r="F101" s="37"/>
      <c r="G101" s="31"/>
    </row>
    <row r="102" ht="12.75" customHeight="1">
      <c r="B102" s="35"/>
      <c r="C102" s="36"/>
      <c r="D102" s="35"/>
      <c r="E102" s="35"/>
      <c r="F102" s="37"/>
      <c r="G102" s="34"/>
    </row>
    <row r="103" ht="12.75" customHeight="1">
      <c r="B103" s="39"/>
      <c r="C103" s="40"/>
      <c r="D103" s="39"/>
      <c r="E103" s="39"/>
      <c r="F103" s="37"/>
      <c r="G103" s="31"/>
    </row>
    <row r="104" ht="12.75" customHeight="1">
      <c r="B104" s="35"/>
      <c r="C104" s="36"/>
      <c r="D104" s="35"/>
      <c r="E104" s="35"/>
      <c r="F104" s="37"/>
      <c r="G104" s="34"/>
    </row>
    <row r="105" ht="12.75" customHeight="1">
      <c r="B105" s="39"/>
      <c r="C105" s="40"/>
      <c r="D105" s="39"/>
      <c r="E105" s="39"/>
      <c r="F105" s="37"/>
      <c r="G105" s="31"/>
    </row>
    <row r="106" ht="12.75" customHeight="1">
      <c r="B106" s="35"/>
      <c r="C106" s="36"/>
      <c r="D106" s="35"/>
      <c r="E106" s="35"/>
      <c r="F106" s="37"/>
      <c r="G106" s="34"/>
    </row>
    <row r="107" ht="12.75" customHeight="1">
      <c r="B107" s="39"/>
      <c r="C107" s="40"/>
      <c r="D107" s="39"/>
      <c r="E107" s="39"/>
      <c r="F107" s="37"/>
      <c r="G107" s="31"/>
    </row>
    <row r="108" ht="12.75" customHeight="1">
      <c r="B108" s="35"/>
      <c r="C108" s="36"/>
      <c r="D108" s="35"/>
      <c r="E108" s="35"/>
      <c r="F108" s="37"/>
      <c r="G108" s="34"/>
    </row>
    <row r="109" ht="12.75" customHeight="1">
      <c r="B109" s="39"/>
      <c r="C109" s="40"/>
      <c r="D109" s="39"/>
      <c r="E109" s="39"/>
      <c r="F109" s="37"/>
      <c r="G109" s="31"/>
    </row>
    <row r="110" ht="12.75" customHeight="1">
      <c r="B110" s="35"/>
      <c r="C110" s="36"/>
      <c r="D110" s="35"/>
      <c r="E110" s="35"/>
      <c r="F110" s="37"/>
      <c r="G110" s="34"/>
    </row>
    <row r="111" ht="12.75" customHeight="1">
      <c r="B111" s="39"/>
      <c r="C111" s="40"/>
      <c r="D111" s="39"/>
      <c r="E111" s="39"/>
      <c r="F111" s="37"/>
      <c r="G111" s="31"/>
    </row>
    <row r="112" ht="12.75" customHeight="1">
      <c r="B112" s="35"/>
      <c r="C112" s="36"/>
      <c r="D112" s="35"/>
      <c r="E112" s="35"/>
      <c r="F112" s="37"/>
      <c r="G112" s="34"/>
    </row>
    <row r="113" ht="12.75" customHeight="1">
      <c r="B113" s="39"/>
      <c r="C113" s="40"/>
      <c r="D113" s="39"/>
      <c r="E113" s="39"/>
      <c r="F113" s="37"/>
      <c r="G113" s="31"/>
    </row>
    <row r="114" ht="12.75" customHeight="1">
      <c r="B114" s="35"/>
      <c r="C114" s="36"/>
      <c r="D114" s="35"/>
      <c r="E114" s="35"/>
      <c r="F114" s="37"/>
      <c r="G114" s="34"/>
    </row>
    <row r="115" ht="12.75" customHeight="1">
      <c r="B115" s="39"/>
      <c r="C115" s="40"/>
      <c r="D115" s="39"/>
      <c r="E115" s="39"/>
      <c r="F115" s="37"/>
      <c r="G115" s="31"/>
    </row>
    <row r="116" ht="12.75" customHeight="1">
      <c r="B116" s="35"/>
      <c r="C116" s="36"/>
      <c r="D116" s="35"/>
      <c r="E116" s="35"/>
      <c r="F116" s="37"/>
      <c r="G116" s="34"/>
    </row>
    <row r="117" ht="12.75" customHeight="1">
      <c r="B117" s="39"/>
      <c r="C117" s="40"/>
      <c r="D117" s="39"/>
      <c r="E117" s="39"/>
      <c r="F117" s="37"/>
      <c r="G117" s="31"/>
    </row>
    <row r="118" ht="12.75" customHeight="1">
      <c r="B118" s="35"/>
      <c r="C118" s="36"/>
      <c r="D118" s="35"/>
      <c r="E118" s="35"/>
      <c r="F118" s="37"/>
      <c r="G118" s="34"/>
    </row>
    <row r="119" ht="12.75" customHeight="1">
      <c r="B119" s="39"/>
      <c r="C119" s="40"/>
      <c r="D119" s="39"/>
      <c r="E119" s="39"/>
      <c r="F119" s="37"/>
      <c r="G119" s="31"/>
    </row>
    <row r="120" ht="12.75" customHeight="1">
      <c r="B120" s="35"/>
      <c r="C120" s="36"/>
      <c r="D120" s="35"/>
      <c r="E120" s="35"/>
      <c r="F120" s="37"/>
      <c r="G120" s="34"/>
    </row>
    <row r="121" ht="12.75" customHeight="1">
      <c r="B121" s="39"/>
      <c r="C121" s="40"/>
      <c r="D121" s="39"/>
      <c r="E121" s="39"/>
      <c r="F121" s="37"/>
      <c r="G121" s="31"/>
    </row>
    <row r="122" ht="12.75" customHeight="1">
      <c r="B122" s="35"/>
      <c r="C122" s="36"/>
      <c r="D122" s="35"/>
      <c r="E122" s="35"/>
      <c r="F122" s="37"/>
      <c r="G122" s="34"/>
    </row>
    <row r="123" ht="12.75" customHeight="1">
      <c r="B123" s="39"/>
      <c r="C123" s="40"/>
      <c r="D123" s="39"/>
      <c r="E123" s="39"/>
      <c r="F123" s="37"/>
      <c r="G123" s="31"/>
    </row>
    <row r="124" ht="12.75" customHeight="1">
      <c r="B124" s="35"/>
      <c r="C124" s="36"/>
      <c r="D124" s="35"/>
      <c r="E124" s="35"/>
      <c r="F124" s="37"/>
      <c r="G124" s="34"/>
    </row>
    <row r="125" ht="12.75" customHeight="1">
      <c r="B125" s="39"/>
      <c r="C125" s="40"/>
      <c r="D125" s="39"/>
      <c r="E125" s="39"/>
      <c r="F125" s="37"/>
      <c r="G125" s="31"/>
    </row>
    <row r="126" ht="12.75" customHeight="1">
      <c r="B126" s="35"/>
      <c r="C126" s="36"/>
      <c r="D126" s="35"/>
      <c r="E126" s="35"/>
      <c r="F126" s="37"/>
      <c r="G126" s="34"/>
    </row>
    <row r="127" ht="12.75" customHeight="1">
      <c r="B127" s="39"/>
      <c r="C127" s="40"/>
      <c r="D127" s="39"/>
      <c r="E127" s="39"/>
      <c r="F127" s="37"/>
      <c r="G127" s="31"/>
    </row>
    <row r="128" ht="12.75" customHeight="1">
      <c r="B128" s="35"/>
      <c r="C128" s="36"/>
      <c r="D128" s="35"/>
      <c r="E128" s="35"/>
      <c r="F128" s="37"/>
      <c r="G128" s="34"/>
    </row>
    <row r="129" ht="12.75" customHeight="1">
      <c r="B129" s="39"/>
      <c r="C129" s="40"/>
      <c r="D129" s="39"/>
      <c r="E129" s="39"/>
      <c r="F129" s="37"/>
      <c r="G129" s="31"/>
    </row>
    <row r="130" ht="12.75" customHeight="1">
      <c r="B130" s="35"/>
      <c r="C130" s="36"/>
      <c r="D130" s="35"/>
      <c r="E130" s="35"/>
      <c r="F130" s="37"/>
      <c r="G130" s="34"/>
    </row>
    <row r="131" ht="12.75" customHeight="1">
      <c r="B131" s="39"/>
      <c r="C131" s="40"/>
      <c r="D131" s="39"/>
      <c r="E131" s="39"/>
      <c r="F131" s="37"/>
      <c r="G131" s="31"/>
    </row>
    <row r="132" ht="12.75" customHeight="1">
      <c r="B132" s="35"/>
      <c r="C132" s="36"/>
      <c r="D132" s="35"/>
      <c r="E132" s="35"/>
      <c r="F132" s="37"/>
      <c r="G132" s="34"/>
    </row>
    <row r="133" ht="12.75" customHeight="1">
      <c r="B133" s="39"/>
      <c r="C133" s="40"/>
      <c r="D133" s="39"/>
      <c r="E133" s="39"/>
      <c r="F133" s="37"/>
      <c r="G133" s="31"/>
    </row>
    <row r="134" ht="12.75" customHeight="1">
      <c r="B134" s="35"/>
      <c r="C134" s="36"/>
      <c r="D134" s="35"/>
      <c r="E134" s="35"/>
      <c r="F134" s="37"/>
      <c r="G134" s="34"/>
    </row>
    <row r="135" ht="12.75" customHeight="1">
      <c r="B135" s="39"/>
      <c r="C135" s="40"/>
      <c r="D135" s="39"/>
      <c r="E135" s="39"/>
      <c r="F135" s="37"/>
      <c r="G135" s="31"/>
    </row>
    <row r="136" ht="12.75" customHeight="1">
      <c r="B136" s="35"/>
      <c r="C136" s="36"/>
      <c r="D136" s="35"/>
      <c r="E136" s="35"/>
      <c r="F136" s="37"/>
      <c r="G136" s="34"/>
    </row>
    <row r="137" ht="12.75" customHeight="1">
      <c r="B137" s="39"/>
      <c r="C137" s="40"/>
      <c r="D137" s="39"/>
      <c r="E137" s="39"/>
      <c r="F137" s="37"/>
      <c r="G137" s="31"/>
    </row>
    <row r="138" ht="12.75" customHeight="1">
      <c r="B138" s="35"/>
      <c r="C138" s="36"/>
      <c r="D138" s="35"/>
      <c r="E138" s="35"/>
      <c r="F138" s="37"/>
      <c r="G138" s="34"/>
    </row>
    <row r="139" ht="12.75" customHeight="1">
      <c r="B139" s="39"/>
      <c r="C139" s="40"/>
      <c r="D139" s="39"/>
      <c r="E139" s="39"/>
      <c r="F139" s="37"/>
      <c r="G139" s="31"/>
    </row>
    <row r="140" ht="12.75" customHeight="1">
      <c r="B140" s="35"/>
      <c r="C140" s="36"/>
      <c r="D140" s="35"/>
      <c r="E140" s="35"/>
      <c r="F140" s="37"/>
      <c r="G140" s="34"/>
    </row>
    <row r="141" ht="12.75" customHeight="1">
      <c r="B141" s="39"/>
      <c r="C141" s="40"/>
      <c r="D141" s="39"/>
      <c r="E141" s="39"/>
      <c r="F141" s="37"/>
      <c r="G141" s="31"/>
    </row>
    <row r="142" ht="12.75" customHeight="1">
      <c r="B142" s="35"/>
      <c r="C142" s="36"/>
      <c r="D142" s="35"/>
      <c r="E142" s="35"/>
      <c r="F142" s="37"/>
      <c r="G142" s="34"/>
    </row>
    <row r="143" ht="12.75" customHeight="1">
      <c r="B143" s="39"/>
      <c r="C143" s="40"/>
      <c r="D143" s="39"/>
      <c r="E143" s="39"/>
      <c r="F143" s="37"/>
      <c r="G143" s="31"/>
    </row>
    <row r="144" ht="12.75" customHeight="1">
      <c r="B144" s="35"/>
      <c r="C144" s="36"/>
      <c r="D144" s="35"/>
      <c r="E144" s="35"/>
      <c r="F144" s="37"/>
      <c r="G144" s="34"/>
    </row>
    <row r="145" ht="12.75" customHeight="1">
      <c r="B145" s="39"/>
      <c r="C145" s="40"/>
      <c r="D145" s="39"/>
      <c r="E145" s="39"/>
      <c r="F145" s="37"/>
      <c r="G145" s="31"/>
    </row>
    <row r="146" ht="12.75" customHeight="1">
      <c r="B146" s="35"/>
      <c r="C146" s="36"/>
      <c r="D146" s="35"/>
      <c r="E146" s="35"/>
      <c r="F146" s="37"/>
      <c r="G146" s="34"/>
    </row>
    <row r="147" ht="12.75" customHeight="1">
      <c r="B147" s="39"/>
      <c r="C147" s="40"/>
      <c r="D147" s="39"/>
      <c r="E147" s="39"/>
      <c r="F147" s="37"/>
      <c r="G147" s="31"/>
    </row>
    <row r="148" ht="12.75" customHeight="1">
      <c r="B148" s="35"/>
      <c r="C148" s="36"/>
      <c r="D148" s="35"/>
      <c r="E148" s="35"/>
      <c r="F148" s="37"/>
      <c r="G148" s="34"/>
    </row>
    <row r="149" ht="12.75" customHeight="1">
      <c r="B149" s="39"/>
      <c r="C149" s="40"/>
      <c r="D149" s="39"/>
      <c r="E149" s="39"/>
      <c r="F149" s="37"/>
      <c r="G149" s="31"/>
    </row>
    <row r="150" ht="12.75" customHeight="1">
      <c r="B150" s="35"/>
      <c r="C150" s="36"/>
      <c r="D150" s="35"/>
      <c r="E150" s="35"/>
      <c r="F150" s="37"/>
      <c r="G150" s="34"/>
    </row>
    <row r="151" ht="12.75" customHeight="1">
      <c r="B151" s="39"/>
      <c r="C151" s="40"/>
      <c r="D151" s="39"/>
      <c r="E151" s="39"/>
      <c r="F151" s="37"/>
      <c r="G151" s="31"/>
    </row>
    <row r="152" ht="12.75" customHeight="1">
      <c r="B152" s="35"/>
      <c r="C152" s="36"/>
      <c r="D152" s="35"/>
      <c r="E152" s="35"/>
      <c r="F152" s="37"/>
      <c r="G152" s="34"/>
    </row>
    <row r="153" ht="12.75" customHeight="1">
      <c r="B153" s="39"/>
      <c r="C153" s="40"/>
      <c r="D153" s="39"/>
      <c r="E153" s="39"/>
      <c r="F153" s="37"/>
      <c r="G153" s="31"/>
    </row>
    <row r="154" ht="12.75" customHeight="1">
      <c r="B154" s="35"/>
      <c r="C154" s="36"/>
      <c r="D154" s="35"/>
      <c r="E154" s="35"/>
      <c r="F154" s="37"/>
      <c r="G154" s="34"/>
    </row>
    <row r="155" ht="12.75" customHeight="1">
      <c r="B155" s="39"/>
      <c r="C155" s="40"/>
      <c r="D155" s="39"/>
      <c r="E155" s="39"/>
      <c r="F155" s="37"/>
      <c r="G155" s="31"/>
    </row>
    <row r="156" ht="12.75" customHeight="1">
      <c r="B156" s="35"/>
      <c r="C156" s="36"/>
      <c r="D156" s="35"/>
      <c r="E156" s="35"/>
      <c r="F156" s="37"/>
      <c r="G156" s="34"/>
    </row>
    <row r="157" ht="12.75" customHeight="1">
      <c r="B157" s="39"/>
      <c r="C157" s="40"/>
      <c r="D157" s="39"/>
      <c r="E157" s="39"/>
      <c r="F157" s="37"/>
      <c r="G157" s="31"/>
    </row>
    <row r="158" ht="12.75" customHeight="1">
      <c r="B158" s="35"/>
      <c r="C158" s="36"/>
      <c r="D158" s="35"/>
      <c r="E158" s="35"/>
      <c r="F158" s="37"/>
      <c r="G158" s="34"/>
    </row>
    <row r="159" ht="12.75" customHeight="1">
      <c r="B159" s="39"/>
      <c r="C159" s="40"/>
      <c r="D159" s="39"/>
      <c r="E159" s="39"/>
      <c r="F159" s="37"/>
      <c r="G159" s="31"/>
    </row>
    <row r="160" ht="12.75" customHeight="1">
      <c r="B160" s="35"/>
      <c r="C160" s="36"/>
      <c r="D160" s="35"/>
      <c r="E160" s="35"/>
      <c r="F160" s="37"/>
      <c r="G160" s="34"/>
    </row>
    <row r="161" ht="12.75" customHeight="1">
      <c r="B161" s="39"/>
      <c r="C161" s="40"/>
      <c r="D161" s="39"/>
      <c r="E161" s="39"/>
      <c r="F161" s="37"/>
      <c r="G161" s="31"/>
    </row>
    <row r="162" ht="12.75" customHeight="1">
      <c r="B162" s="35"/>
      <c r="C162" s="36"/>
      <c r="D162" s="35"/>
      <c r="E162" s="35"/>
      <c r="F162" s="37"/>
      <c r="G162" s="34"/>
    </row>
    <row r="163" ht="12.75" customHeight="1">
      <c r="B163" s="39"/>
      <c r="C163" s="40"/>
      <c r="D163" s="39"/>
      <c r="E163" s="39"/>
      <c r="F163" s="37"/>
      <c r="G163" s="31"/>
    </row>
    <row r="164" ht="12.75" customHeight="1">
      <c r="B164" s="35"/>
      <c r="C164" s="36"/>
      <c r="D164" s="35"/>
      <c r="E164" s="35"/>
      <c r="F164" s="37"/>
      <c r="G164" s="34"/>
    </row>
    <row r="165" ht="12.75" customHeight="1">
      <c r="B165" s="39"/>
      <c r="C165" s="40"/>
      <c r="D165" s="39"/>
      <c r="E165" s="39"/>
      <c r="F165" s="37"/>
      <c r="G165" s="31"/>
    </row>
    <row r="166" ht="12.75" customHeight="1">
      <c r="B166" s="35"/>
      <c r="C166" s="36"/>
      <c r="D166" s="35"/>
      <c r="E166" s="35"/>
      <c r="F166" s="37"/>
      <c r="G166" s="34"/>
    </row>
    <row r="167" ht="12.75" customHeight="1">
      <c r="B167" s="39"/>
      <c r="C167" s="40"/>
      <c r="D167" s="39"/>
      <c r="E167" s="39"/>
      <c r="F167" s="37"/>
      <c r="G167" s="31"/>
    </row>
    <row r="168" ht="12.75" customHeight="1">
      <c r="B168" s="35"/>
      <c r="C168" s="36"/>
      <c r="D168" s="35"/>
      <c r="E168" s="35"/>
      <c r="F168" s="37"/>
      <c r="G168" s="34"/>
    </row>
    <row r="169" ht="12.75" customHeight="1">
      <c r="B169" s="39"/>
      <c r="C169" s="40"/>
      <c r="D169" s="39"/>
      <c r="E169" s="39"/>
      <c r="F169" s="37"/>
      <c r="G169" s="31"/>
    </row>
    <row r="170" ht="12.75" customHeight="1">
      <c r="B170" s="35"/>
      <c r="C170" s="36"/>
      <c r="D170" s="35"/>
      <c r="E170" s="35"/>
      <c r="F170" s="37"/>
      <c r="G170" s="34"/>
    </row>
    <row r="171" ht="12.75" customHeight="1">
      <c r="B171" s="39"/>
      <c r="C171" s="40"/>
      <c r="D171" s="39"/>
      <c r="E171" s="39"/>
      <c r="F171" s="37"/>
      <c r="G171" s="31"/>
    </row>
    <row r="172" ht="12.75" customHeight="1">
      <c r="B172" s="35"/>
      <c r="C172" s="36"/>
      <c r="D172" s="35"/>
      <c r="E172" s="35"/>
      <c r="F172" s="37"/>
      <c r="G172" s="34"/>
    </row>
    <row r="173" ht="12.75" customHeight="1">
      <c r="B173" s="39"/>
      <c r="C173" s="40"/>
      <c r="D173" s="39"/>
      <c r="E173" s="39"/>
      <c r="F173" s="37"/>
      <c r="G173" s="31"/>
    </row>
    <row r="174" ht="12.75" customHeight="1">
      <c r="B174" s="35"/>
      <c r="C174" s="36"/>
      <c r="D174" s="35"/>
      <c r="E174" s="35"/>
      <c r="F174" s="37"/>
      <c r="G174" s="34"/>
    </row>
    <row r="175" ht="12.75" customHeight="1">
      <c r="B175" s="39"/>
      <c r="C175" s="40"/>
      <c r="D175" s="39"/>
      <c r="E175" s="39"/>
      <c r="F175" s="37"/>
      <c r="G175" s="31"/>
    </row>
    <row r="176" ht="12.75" customHeight="1">
      <c r="B176" s="35"/>
      <c r="C176" s="36"/>
      <c r="D176" s="35"/>
      <c r="E176" s="35"/>
      <c r="F176" s="37"/>
      <c r="G176" s="34"/>
    </row>
    <row r="177" ht="12.75" customHeight="1">
      <c r="B177" s="39"/>
      <c r="C177" s="40"/>
      <c r="D177" s="39"/>
      <c r="E177" s="39"/>
      <c r="F177" s="37"/>
      <c r="G177" s="31"/>
    </row>
    <row r="178" ht="12.75" customHeight="1">
      <c r="B178" s="35"/>
      <c r="C178" s="36"/>
      <c r="D178" s="35"/>
      <c r="E178" s="35"/>
      <c r="F178" s="37"/>
      <c r="G178" s="34"/>
    </row>
    <row r="179" ht="12.75" customHeight="1">
      <c r="B179" s="39"/>
      <c r="C179" s="40"/>
      <c r="D179" s="39"/>
      <c r="E179" s="39"/>
      <c r="F179" s="37"/>
      <c r="G179" s="31"/>
    </row>
    <row r="180" ht="12.75" customHeight="1">
      <c r="B180" s="35"/>
      <c r="C180" s="36"/>
      <c r="D180" s="35"/>
      <c r="E180" s="35"/>
      <c r="F180" s="37"/>
      <c r="G180" s="34"/>
    </row>
    <row r="181" ht="12.75" customHeight="1">
      <c r="B181" s="39"/>
      <c r="C181" s="40"/>
      <c r="D181" s="39"/>
      <c r="E181" s="39"/>
      <c r="F181" s="37"/>
      <c r="G181" s="31"/>
    </row>
    <row r="182" ht="12.75" customHeight="1">
      <c r="B182" s="35"/>
      <c r="C182" s="36"/>
      <c r="D182" s="35"/>
      <c r="E182" s="35"/>
      <c r="F182" s="37"/>
      <c r="G182" s="34"/>
    </row>
    <row r="183" ht="12.75" customHeight="1">
      <c r="B183" s="39"/>
      <c r="C183" s="40"/>
      <c r="D183" s="39"/>
      <c r="E183" s="39"/>
      <c r="F183" s="37"/>
      <c r="G183" s="31"/>
    </row>
    <row r="184" ht="12.75" customHeight="1">
      <c r="B184" s="35"/>
      <c r="C184" s="36"/>
      <c r="D184" s="35"/>
      <c r="E184" s="35"/>
      <c r="F184" s="37"/>
      <c r="G184" s="34"/>
    </row>
    <row r="185" ht="12.75" customHeight="1">
      <c r="B185" s="39"/>
      <c r="C185" s="40"/>
      <c r="D185" s="39"/>
      <c r="E185" s="39"/>
      <c r="F185" s="37"/>
      <c r="G185" s="31"/>
    </row>
    <row r="186" ht="12.75" customHeight="1">
      <c r="B186" s="35"/>
      <c r="C186" s="36"/>
      <c r="D186" s="35"/>
      <c r="E186" s="35"/>
      <c r="F186" s="37"/>
      <c r="G186" s="34"/>
    </row>
    <row r="187" ht="12.75" customHeight="1">
      <c r="B187" s="39"/>
      <c r="C187" s="40"/>
      <c r="D187" s="39"/>
      <c r="E187" s="39"/>
      <c r="F187" s="37"/>
      <c r="G187" s="31"/>
    </row>
    <row r="188" ht="12.75" customHeight="1">
      <c r="B188" s="35"/>
      <c r="C188" s="36"/>
      <c r="D188" s="35"/>
      <c r="E188" s="35"/>
      <c r="F188" s="37"/>
      <c r="G188" s="34"/>
    </row>
    <row r="189" ht="12.75" customHeight="1">
      <c r="B189" s="39"/>
      <c r="C189" s="40"/>
      <c r="D189" s="39"/>
      <c r="E189" s="39"/>
      <c r="F189" s="37"/>
      <c r="G189" s="31"/>
    </row>
    <row r="190" ht="12.75" customHeight="1">
      <c r="B190" s="35"/>
      <c r="C190" s="36"/>
      <c r="D190" s="35"/>
      <c r="E190" s="35"/>
      <c r="F190" s="37"/>
      <c r="G190" s="34"/>
    </row>
    <row r="191" ht="12.75" customHeight="1">
      <c r="B191" s="39"/>
      <c r="C191" s="40"/>
      <c r="D191" s="39"/>
      <c r="E191" s="39"/>
      <c r="F191" s="37"/>
      <c r="G191" s="31"/>
    </row>
    <row r="192" ht="12.75" customHeight="1">
      <c r="B192" s="35"/>
      <c r="C192" s="36"/>
      <c r="D192" s="35"/>
      <c r="E192" s="35"/>
      <c r="F192" s="37"/>
      <c r="G192" s="34"/>
    </row>
    <row r="193" ht="12.75" customHeight="1">
      <c r="B193" s="39"/>
      <c r="C193" s="40"/>
      <c r="D193" s="39"/>
      <c r="E193" s="39"/>
      <c r="F193" s="37"/>
      <c r="G193" s="31"/>
    </row>
    <row r="194" ht="12.75" customHeight="1">
      <c r="B194" s="35"/>
      <c r="C194" s="36"/>
      <c r="D194" s="35"/>
      <c r="E194" s="35"/>
      <c r="F194" s="37"/>
      <c r="G194" s="34"/>
    </row>
    <row r="195" ht="12.75" customHeight="1">
      <c r="B195" s="39"/>
      <c r="C195" s="40"/>
      <c r="D195" s="39"/>
      <c r="E195" s="39"/>
      <c r="F195" s="37"/>
      <c r="G195" s="31"/>
    </row>
    <row r="196" ht="12.75" customHeight="1">
      <c r="B196" s="35"/>
      <c r="C196" s="36"/>
      <c r="D196" s="35"/>
      <c r="E196" s="35"/>
      <c r="F196" s="37"/>
      <c r="G196" s="34"/>
    </row>
    <row r="197" ht="12.75" customHeight="1">
      <c r="B197" s="39"/>
      <c r="C197" s="40"/>
      <c r="D197" s="39"/>
      <c r="E197" s="39"/>
      <c r="F197" s="37"/>
      <c r="G197" s="31"/>
    </row>
    <row r="198" ht="12.75" customHeight="1">
      <c r="B198" s="35"/>
      <c r="C198" s="36"/>
      <c r="D198" s="35"/>
      <c r="E198" s="35"/>
      <c r="F198" s="37"/>
      <c r="G198" s="34"/>
    </row>
    <row r="199" ht="12.75" customHeight="1">
      <c r="B199" s="39"/>
      <c r="C199" s="40"/>
      <c r="D199" s="39"/>
      <c r="E199" s="39"/>
      <c r="F199" s="37"/>
      <c r="G199" s="31"/>
    </row>
    <row r="200" ht="12.75" customHeight="1">
      <c r="B200" s="35"/>
      <c r="C200" s="36"/>
      <c r="D200" s="35"/>
      <c r="E200" s="35"/>
      <c r="F200" s="37"/>
      <c r="G200" s="34"/>
    </row>
    <row r="201" ht="12.75" customHeight="1">
      <c r="B201" s="39"/>
      <c r="C201" s="40"/>
      <c r="D201" s="39"/>
      <c r="E201" s="39"/>
      <c r="F201" s="37"/>
      <c r="G201" s="31"/>
    </row>
    <row r="202" ht="12.75" customHeight="1">
      <c r="B202" s="35"/>
      <c r="C202" s="36"/>
      <c r="D202" s="35"/>
      <c r="E202" s="35"/>
      <c r="F202" s="37"/>
      <c r="G202" s="34"/>
    </row>
    <row r="203" ht="12.75" customHeight="1">
      <c r="B203" s="39"/>
      <c r="C203" s="40"/>
      <c r="D203" s="39"/>
      <c r="E203" s="39"/>
      <c r="F203" s="37"/>
      <c r="G203" s="31"/>
    </row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D1:G1"/>
  </mergeCells>
  <dataValidations>
    <dataValidation type="list" allowBlank="1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/>
  </sheetViews>
  <sheetFormatPr customHeight="1" defaultColWidth="12.63" defaultRowHeight="15.0"/>
  <cols>
    <col customWidth="1" min="1" max="1" width="3.0"/>
    <col customWidth="1" min="2" max="2" width="24.0"/>
    <col customWidth="1" min="3" max="3" width="74.0"/>
    <col customWidth="1" min="4" max="26" width="8.63"/>
  </cols>
  <sheetData>
    <row r="1" ht="24.0" customHeight="1">
      <c r="A1" s="1"/>
      <c r="B1" s="2"/>
      <c r="C1" s="41" t="s">
        <v>64</v>
      </c>
    </row>
    <row r="2" ht="15.75" customHeight="1">
      <c r="A2" s="1"/>
      <c r="B2" s="1"/>
      <c r="C2" s="42" t="s">
        <v>65</v>
      </c>
    </row>
    <row r="3" ht="30.0" customHeight="1">
      <c r="C3" s="43" t="s">
        <v>66</v>
      </c>
    </row>
    <row r="4" ht="33.75" customHeight="1">
      <c r="B4" s="44" t="s">
        <v>36</v>
      </c>
      <c r="C4" s="45" t="s">
        <v>66</v>
      </c>
    </row>
    <row r="5" ht="33.75" customHeight="1">
      <c r="B5" s="46" t="s">
        <v>36</v>
      </c>
      <c r="C5" s="47" t="s">
        <v>67</v>
      </c>
    </row>
    <row r="6" ht="33.75" customHeight="1">
      <c r="B6" s="48" t="s">
        <v>44</v>
      </c>
      <c r="C6" s="45" t="s">
        <v>68</v>
      </c>
    </row>
    <row r="7" ht="33.75" customHeight="1">
      <c r="B7" s="46" t="s">
        <v>38</v>
      </c>
      <c r="C7" s="47" t="s">
        <v>69</v>
      </c>
    </row>
    <row r="8" ht="33.75" customHeight="1">
      <c r="B8" s="48" t="s">
        <v>40</v>
      </c>
      <c r="C8" s="45" t="s">
        <v>70</v>
      </c>
    </row>
    <row r="9" ht="33.75" customHeight="1">
      <c r="B9" s="46" t="s">
        <v>45</v>
      </c>
      <c r="C9" s="47" t="s">
        <v>71</v>
      </c>
    </row>
    <row r="10" ht="33.75" customHeight="1">
      <c r="B10" s="48" t="s">
        <v>46</v>
      </c>
      <c r="C10" s="45" t="s">
        <v>72</v>
      </c>
    </row>
    <row r="11" ht="33.75" customHeight="1">
      <c r="B11" s="46" t="s">
        <v>39</v>
      </c>
      <c r="C11" s="47" t="s">
        <v>73</v>
      </c>
    </row>
    <row r="12" ht="33.75" customHeight="1">
      <c r="B12" s="48" t="s">
        <v>74</v>
      </c>
      <c r="C12" s="45" t="s">
        <v>75</v>
      </c>
    </row>
    <row r="13" ht="33.75" customHeight="1">
      <c r="B13" s="46" t="s">
        <v>47</v>
      </c>
      <c r="C13" s="47" t="s">
        <v>76</v>
      </c>
    </row>
    <row r="14" ht="33.75" customHeight="1">
      <c r="B14" s="48" t="s">
        <v>37</v>
      </c>
      <c r="C14" s="45" t="s">
        <v>77</v>
      </c>
    </row>
    <row r="15" ht="33.75" customHeight="1">
      <c r="B15" s="46" t="s">
        <v>41</v>
      </c>
      <c r="C15" s="47" t="s">
        <v>78</v>
      </c>
    </row>
    <row r="16" ht="33.75" customHeight="1">
      <c r="B16" s="48" t="s">
        <v>79</v>
      </c>
      <c r="C16" s="45" t="s">
        <v>80</v>
      </c>
    </row>
    <row r="17" ht="33.75" customHeight="1">
      <c r="B17" s="46" t="s">
        <v>81</v>
      </c>
      <c r="C17" s="47" t="s">
        <v>82</v>
      </c>
    </row>
    <row r="18" ht="33.75" customHeight="1">
      <c r="B18" s="48" t="s">
        <v>83</v>
      </c>
      <c r="C18" s="45" t="s">
        <v>84</v>
      </c>
    </row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10.25"/>
    <col customWidth="1" min="2" max="2" width="14.13"/>
    <col customWidth="1" min="3" max="3" width="26.25"/>
    <col customWidth="1" min="4" max="4" width="14.0"/>
    <col customWidth="1" min="5" max="5" width="8.0"/>
    <col customWidth="1" min="6" max="6" width="16.0"/>
    <col customWidth="1" min="7" max="7" width="13.0"/>
    <col customWidth="1" min="8" max="8" width="40.0"/>
    <col customWidth="1" min="9" max="26" width="8.63"/>
  </cols>
  <sheetData>
    <row r="1" ht="24.0" customHeight="1">
      <c r="A1" s="1"/>
      <c r="B1" s="1"/>
      <c r="C1" s="3" t="s">
        <v>32</v>
      </c>
      <c r="D1" s="4"/>
      <c r="E1" s="5" t="s">
        <v>1</v>
      </c>
      <c r="F1" s="6"/>
      <c r="G1" s="6"/>
      <c r="H1" s="4"/>
    </row>
    <row r="2" ht="15.75" customHeight="1">
      <c r="A2" s="1"/>
      <c r="B2" s="1"/>
      <c r="C2" s="7" t="s">
        <v>33</v>
      </c>
      <c r="D2" s="4"/>
      <c r="E2" s="1"/>
      <c r="F2" s="1"/>
      <c r="G2" s="1"/>
      <c r="H2" s="1"/>
    </row>
    <row r="3" ht="21.75" customHeight="1">
      <c r="B3" s="27" t="s">
        <v>34</v>
      </c>
      <c r="C3" s="28" t="s">
        <v>19</v>
      </c>
    </row>
    <row r="4" ht="7.5" customHeight="1"/>
    <row r="5" ht="25.5" customHeight="1">
      <c r="B5" s="15" t="s">
        <v>35</v>
      </c>
      <c r="C5" s="15" t="s">
        <v>36</v>
      </c>
      <c r="D5" s="15" t="s">
        <v>37</v>
      </c>
      <c r="E5" s="15" t="s">
        <v>38</v>
      </c>
      <c r="F5" s="15" t="s">
        <v>39</v>
      </c>
      <c r="G5" s="15" t="s">
        <v>40</v>
      </c>
      <c r="H5" s="15" t="s">
        <v>41</v>
      </c>
    </row>
    <row r="6" ht="12.75" customHeight="1">
      <c r="B6" s="18">
        <v>1.0</v>
      </c>
      <c r="C6" s="29" t="str">
        <f t="shared" ref="C6:C205" si="1">IFERROR(IF(INDEX(INDIRECT($C$3&amp;"!$B$4:$B$203"),MATCH($B6,INDIRECT($C$3&amp;"!$N$4:$N$203"),0))="","",INDEX(INDIRECT($C$3&amp;"!$B$4:$B$203"),MATCH($B6,INDIRECT($C$3&amp;"!$N$4:$N$203"),0))),"")</f>
        <v/>
      </c>
      <c r="D6" s="18" t="str">
        <f t="shared" ref="D6:D205" si="2">IFERROR(IF(INDEX(INDIRECT($C$3&amp;"!$J$4:$J$203"),MATCH($B6,INDIRECT($C$3&amp;"!$N$4:$N$203"),0))="","",INDEX(INDIRECT($C$3&amp;"!$J$4:$J$203"),MATCH($B6,INDIRECT($C$3&amp;"!$N$4:$N$203"),0))),"")</f>
        <v/>
      </c>
      <c r="E6" s="18" t="str">
        <f t="shared" ref="E6:E205" si="3">IFERROR(IF(INDEX(INDIRECT($C$3&amp;"!$D$4:$D$203"),MATCH($B6,INDIRECT($C$3&amp;"!$N$4:$N$203"),0))="","",INDEX(INDIRECT($C$3&amp;"!$D$4:$D$203"),MATCH($B6,INDIRECT($C$3&amp;"!$N$4:$N$203"),0))),"")</f>
        <v/>
      </c>
      <c r="F6" s="29" t="str">
        <f t="shared" ref="F6:F205" si="4">IFERROR(IF(INDEX(INDIRECT($C$3&amp;"!$H$4:$H$203"),MATCH($B6,INDIRECT($C$3&amp;"!$N$4:$N$203"),0))="","",INDEX(INDIRECT($C$3&amp;"!$H$4:$H$203"),MATCH($B6,INDIRECT($C$3&amp;"!$N$4:$N$203"),0))),"")</f>
        <v/>
      </c>
      <c r="G6" s="30" t="str">
        <f t="shared" ref="G6:G205" si="5">IFERROR(IF(INDEX(INDIRECT($C$3&amp;"!$E$4:$E$203"),MATCH($B6,INDIRECT($C$3&amp;"!$N$4:$N$203"),0))="","",INDEX(INDIRECT($C$3&amp;"!$E$4:$E$203"),MATCH($B6,INDIRECT($C$3&amp;"!$N$4:$N$203"),0))),"")</f>
        <v/>
      </c>
      <c r="H6" s="31" t="str">
        <f t="shared" ref="H6:H205" si="6">IFERROR(IF(INDEX(INDIRECT($C$3&amp;"!$K$4:$K$203"),MATCH($B6,INDIRECT($C$3&amp;"!$N$4:$N$203"),0))="","",INDEX(INDIRECT($C$3&amp;"!$K$4:$K$203"),MATCH($B6,INDIRECT($C$3&amp;"!$N$4:$N$203"),0))),"")</f>
        <v/>
      </c>
    </row>
    <row r="7" ht="12.75" customHeight="1">
      <c r="B7" s="21">
        <v>2.0</v>
      </c>
      <c r="C7" s="32" t="str">
        <f t="shared" si="1"/>
        <v/>
      </c>
      <c r="D7" s="21" t="str">
        <f t="shared" si="2"/>
        <v/>
      </c>
      <c r="E7" s="21" t="str">
        <f t="shared" si="3"/>
        <v/>
      </c>
      <c r="F7" s="32" t="str">
        <f t="shared" si="4"/>
        <v/>
      </c>
      <c r="G7" s="33" t="str">
        <f t="shared" si="5"/>
        <v/>
      </c>
      <c r="H7" s="34" t="str">
        <f t="shared" si="6"/>
        <v/>
      </c>
    </row>
    <row r="8" ht="12.75" customHeight="1">
      <c r="B8" s="18">
        <v>3.0</v>
      </c>
      <c r="C8" s="29" t="str">
        <f t="shared" si="1"/>
        <v/>
      </c>
      <c r="D8" s="18" t="str">
        <f t="shared" si="2"/>
        <v/>
      </c>
      <c r="E8" s="18" t="str">
        <f t="shared" si="3"/>
        <v/>
      </c>
      <c r="F8" s="29" t="str">
        <f t="shared" si="4"/>
        <v/>
      </c>
      <c r="G8" s="30" t="str">
        <f t="shared" si="5"/>
        <v/>
      </c>
      <c r="H8" s="31" t="str">
        <f t="shared" si="6"/>
        <v/>
      </c>
    </row>
    <row r="9" ht="12.75" customHeight="1">
      <c r="B9" s="21">
        <v>4.0</v>
      </c>
      <c r="C9" s="32" t="str">
        <f t="shared" si="1"/>
        <v/>
      </c>
      <c r="D9" s="21" t="str">
        <f t="shared" si="2"/>
        <v/>
      </c>
      <c r="E9" s="21" t="str">
        <f t="shared" si="3"/>
        <v/>
      </c>
      <c r="F9" s="32" t="str">
        <f t="shared" si="4"/>
        <v/>
      </c>
      <c r="G9" s="33" t="str">
        <f t="shared" si="5"/>
        <v/>
      </c>
      <c r="H9" s="34" t="str">
        <f t="shared" si="6"/>
        <v/>
      </c>
    </row>
    <row r="10" ht="12.75" customHeight="1">
      <c r="B10" s="18">
        <v>5.0</v>
      </c>
      <c r="C10" s="29" t="str">
        <f t="shared" si="1"/>
        <v/>
      </c>
      <c r="D10" s="18" t="str">
        <f t="shared" si="2"/>
        <v/>
      </c>
      <c r="E10" s="18" t="str">
        <f t="shared" si="3"/>
        <v/>
      </c>
      <c r="F10" s="29" t="str">
        <f t="shared" si="4"/>
        <v/>
      </c>
      <c r="G10" s="30" t="str">
        <f t="shared" si="5"/>
        <v/>
      </c>
      <c r="H10" s="31" t="str">
        <f t="shared" si="6"/>
        <v/>
      </c>
    </row>
    <row r="11" ht="12.75" customHeight="1">
      <c r="B11" s="21">
        <v>6.0</v>
      </c>
      <c r="C11" s="32" t="str">
        <f t="shared" si="1"/>
        <v/>
      </c>
      <c r="D11" s="21" t="str">
        <f t="shared" si="2"/>
        <v/>
      </c>
      <c r="E11" s="21" t="str">
        <f t="shared" si="3"/>
        <v/>
      </c>
      <c r="F11" s="32" t="str">
        <f t="shared" si="4"/>
        <v/>
      </c>
      <c r="G11" s="33" t="str">
        <f t="shared" si="5"/>
        <v/>
      </c>
      <c r="H11" s="34" t="str">
        <f t="shared" si="6"/>
        <v/>
      </c>
    </row>
    <row r="12" ht="12.75" customHeight="1">
      <c r="B12" s="18">
        <v>7.0</v>
      </c>
      <c r="C12" s="29" t="str">
        <f t="shared" si="1"/>
        <v/>
      </c>
      <c r="D12" s="18" t="str">
        <f t="shared" si="2"/>
        <v/>
      </c>
      <c r="E12" s="18" t="str">
        <f t="shared" si="3"/>
        <v/>
      </c>
      <c r="F12" s="29" t="str">
        <f t="shared" si="4"/>
        <v/>
      </c>
      <c r="G12" s="30" t="str">
        <f t="shared" si="5"/>
        <v/>
      </c>
      <c r="H12" s="31" t="str">
        <f t="shared" si="6"/>
        <v/>
      </c>
    </row>
    <row r="13" ht="12.75" customHeight="1">
      <c r="B13" s="21">
        <v>8.0</v>
      </c>
      <c r="C13" s="32" t="str">
        <f t="shared" si="1"/>
        <v/>
      </c>
      <c r="D13" s="21" t="str">
        <f t="shared" si="2"/>
        <v/>
      </c>
      <c r="E13" s="21" t="str">
        <f t="shared" si="3"/>
        <v/>
      </c>
      <c r="F13" s="32" t="str">
        <f t="shared" si="4"/>
        <v/>
      </c>
      <c r="G13" s="33" t="str">
        <f t="shared" si="5"/>
        <v/>
      </c>
      <c r="H13" s="34" t="str">
        <f t="shared" si="6"/>
        <v/>
      </c>
    </row>
    <row r="14" ht="12.75" customHeight="1">
      <c r="B14" s="18">
        <v>9.0</v>
      </c>
      <c r="C14" s="29" t="str">
        <f t="shared" si="1"/>
        <v/>
      </c>
      <c r="D14" s="18" t="str">
        <f t="shared" si="2"/>
        <v/>
      </c>
      <c r="E14" s="18" t="str">
        <f t="shared" si="3"/>
        <v/>
      </c>
      <c r="F14" s="29" t="str">
        <f t="shared" si="4"/>
        <v/>
      </c>
      <c r="G14" s="30" t="str">
        <f t="shared" si="5"/>
        <v/>
      </c>
      <c r="H14" s="31" t="str">
        <f t="shared" si="6"/>
        <v/>
      </c>
    </row>
    <row r="15" ht="12.75" customHeight="1">
      <c r="B15" s="21">
        <v>10.0</v>
      </c>
      <c r="C15" s="32" t="str">
        <f t="shared" si="1"/>
        <v/>
      </c>
      <c r="D15" s="21" t="str">
        <f t="shared" si="2"/>
        <v/>
      </c>
      <c r="E15" s="21" t="str">
        <f t="shared" si="3"/>
        <v/>
      </c>
      <c r="F15" s="32" t="str">
        <f t="shared" si="4"/>
        <v/>
      </c>
      <c r="G15" s="33" t="str">
        <f t="shared" si="5"/>
        <v/>
      </c>
      <c r="H15" s="34" t="str">
        <f t="shared" si="6"/>
        <v/>
      </c>
    </row>
    <row r="16" ht="12.75" customHeight="1">
      <c r="B16" s="18">
        <v>11.0</v>
      </c>
      <c r="C16" s="29" t="str">
        <f t="shared" si="1"/>
        <v/>
      </c>
      <c r="D16" s="18" t="str">
        <f t="shared" si="2"/>
        <v/>
      </c>
      <c r="E16" s="18" t="str">
        <f t="shared" si="3"/>
        <v/>
      </c>
      <c r="F16" s="29" t="str">
        <f t="shared" si="4"/>
        <v/>
      </c>
      <c r="G16" s="30" t="str">
        <f t="shared" si="5"/>
        <v/>
      </c>
      <c r="H16" s="31" t="str">
        <f t="shared" si="6"/>
        <v/>
      </c>
    </row>
    <row r="17" ht="12.75" customHeight="1">
      <c r="B17" s="21">
        <v>12.0</v>
      </c>
      <c r="C17" s="32" t="str">
        <f t="shared" si="1"/>
        <v/>
      </c>
      <c r="D17" s="21" t="str">
        <f t="shared" si="2"/>
        <v/>
      </c>
      <c r="E17" s="21" t="str">
        <f t="shared" si="3"/>
        <v/>
      </c>
      <c r="F17" s="32" t="str">
        <f t="shared" si="4"/>
        <v/>
      </c>
      <c r="G17" s="33" t="str">
        <f t="shared" si="5"/>
        <v/>
      </c>
      <c r="H17" s="34" t="str">
        <f t="shared" si="6"/>
        <v/>
      </c>
    </row>
    <row r="18" ht="12.75" customHeight="1">
      <c r="B18" s="18">
        <v>13.0</v>
      </c>
      <c r="C18" s="29" t="str">
        <f t="shared" si="1"/>
        <v/>
      </c>
      <c r="D18" s="18" t="str">
        <f t="shared" si="2"/>
        <v/>
      </c>
      <c r="E18" s="18" t="str">
        <f t="shared" si="3"/>
        <v/>
      </c>
      <c r="F18" s="29" t="str">
        <f t="shared" si="4"/>
        <v/>
      </c>
      <c r="G18" s="30" t="str">
        <f t="shared" si="5"/>
        <v/>
      </c>
      <c r="H18" s="31" t="str">
        <f t="shared" si="6"/>
        <v/>
      </c>
    </row>
    <row r="19" ht="12.75" customHeight="1">
      <c r="B19" s="21">
        <v>14.0</v>
      </c>
      <c r="C19" s="32" t="str">
        <f t="shared" si="1"/>
        <v/>
      </c>
      <c r="D19" s="21" t="str">
        <f t="shared" si="2"/>
        <v/>
      </c>
      <c r="E19" s="21" t="str">
        <f t="shared" si="3"/>
        <v/>
      </c>
      <c r="F19" s="32" t="str">
        <f t="shared" si="4"/>
        <v/>
      </c>
      <c r="G19" s="33" t="str">
        <f t="shared" si="5"/>
        <v/>
      </c>
      <c r="H19" s="34" t="str">
        <f t="shared" si="6"/>
        <v/>
      </c>
    </row>
    <row r="20" ht="12.75" customHeight="1">
      <c r="B20" s="18">
        <v>15.0</v>
      </c>
      <c r="C20" s="29" t="str">
        <f t="shared" si="1"/>
        <v/>
      </c>
      <c r="D20" s="18" t="str">
        <f t="shared" si="2"/>
        <v/>
      </c>
      <c r="E20" s="18" t="str">
        <f t="shared" si="3"/>
        <v/>
      </c>
      <c r="F20" s="29" t="str">
        <f t="shared" si="4"/>
        <v/>
      </c>
      <c r="G20" s="30" t="str">
        <f t="shared" si="5"/>
        <v/>
      </c>
      <c r="H20" s="31" t="str">
        <f t="shared" si="6"/>
        <v/>
      </c>
    </row>
    <row r="21" ht="12.75" customHeight="1">
      <c r="B21" s="21">
        <v>16.0</v>
      </c>
      <c r="C21" s="32" t="str">
        <f t="shared" si="1"/>
        <v/>
      </c>
      <c r="D21" s="21" t="str">
        <f t="shared" si="2"/>
        <v/>
      </c>
      <c r="E21" s="21" t="str">
        <f t="shared" si="3"/>
        <v/>
      </c>
      <c r="F21" s="32" t="str">
        <f t="shared" si="4"/>
        <v/>
      </c>
      <c r="G21" s="33" t="str">
        <f t="shared" si="5"/>
        <v/>
      </c>
      <c r="H21" s="34" t="str">
        <f t="shared" si="6"/>
        <v/>
      </c>
    </row>
    <row r="22" ht="12.75" customHeight="1">
      <c r="B22" s="18">
        <v>17.0</v>
      </c>
      <c r="C22" s="29" t="str">
        <f t="shared" si="1"/>
        <v/>
      </c>
      <c r="D22" s="18" t="str">
        <f t="shared" si="2"/>
        <v/>
      </c>
      <c r="E22" s="18" t="str">
        <f t="shared" si="3"/>
        <v/>
      </c>
      <c r="F22" s="29" t="str">
        <f t="shared" si="4"/>
        <v/>
      </c>
      <c r="G22" s="30" t="str">
        <f t="shared" si="5"/>
        <v/>
      </c>
      <c r="H22" s="31" t="str">
        <f t="shared" si="6"/>
        <v/>
      </c>
    </row>
    <row r="23" ht="12.75" customHeight="1">
      <c r="B23" s="21">
        <v>18.0</v>
      </c>
      <c r="C23" s="32" t="str">
        <f t="shared" si="1"/>
        <v/>
      </c>
      <c r="D23" s="21" t="str">
        <f t="shared" si="2"/>
        <v/>
      </c>
      <c r="E23" s="21" t="str">
        <f t="shared" si="3"/>
        <v/>
      </c>
      <c r="F23" s="32" t="str">
        <f t="shared" si="4"/>
        <v/>
      </c>
      <c r="G23" s="33" t="str">
        <f t="shared" si="5"/>
        <v/>
      </c>
      <c r="H23" s="34" t="str">
        <f t="shared" si="6"/>
        <v/>
      </c>
    </row>
    <row r="24" ht="12.75" customHeight="1">
      <c r="B24" s="18">
        <v>19.0</v>
      </c>
      <c r="C24" s="29" t="str">
        <f t="shared" si="1"/>
        <v/>
      </c>
      <c r="D24" s="18" t="str">
        <f t="shared" si="2"/>
        <v/>
      </c>
      <c r="E24" s="18" t="str">
        <f t="shared" si="3"/>
        <v/>
      </c>
      <c r="F24" s="29" t="str">
        <f t="shared" si="4"/>
        <v/>
      </c>
      <c r="G24" s="30" t="str">
        <f t="shared" si="5"/>
        <v/>
      </c>
      <c r="H24" s="31" t="str">
        <f t="shared" si="6"/>
        <v/>
      </c>
    </row>
    <row r="25" ht="12.75" customHeight="1">
      <c r="B25" s="21">
        <v>20.0</v>
      </c>
      <c r="C25" s="32" t="str">
        <f t="shared" si="1"/>
        <v/>
      </c>
      <c r="D25" s="21" t="str">
        <f t="shared" si="2"/>
        <v/>
      </c>
      <c r="E25" s="21" t="str">
        <f t="shared" si="3"/>
        <v/>
      </c>
      <c r="F25" s="32" t="str">
        <f t="shared" si="4"/>
        <v/>
      </c>
      <c r="G25" s="33" t="str">
        <f t="shared" si="5"/>
        <v/>
      </c>
      <c r="H25" s="34" t="str">
        <f t="shared" si="6"/>
        <v/>
      </c>
    </row>
    <row r="26" ht="12.75" customHeight="1">
      <c r="B26" s="18">
        <v>21.0</v>
      </c>
      <c r="C26" s="29" t="str">
        <f t="shared" si="1"/>
        <v/>
      </c>
      <c r="D26" s="18" t="str">
        <f t="shared" si="2"/>
        <v/>
      </c>
      <c r="E26" s="18" t="str">
        <f t="shared" si="3"/>
        <v/>
      </c>
      <c r="F26" s="29" t="str">
        <f t="shared" si="4"/>
        <v/>
      </c>
      <c r="G26" s="30" t="str">
        <f t="shared" si="5"/>
        <v/>
      </c>
      <c r="H26" s="31" t="str">
        <f t="shared" si="6"/>
        <v/>
      </c>
    </row>
    <row r="27" ht="12.75" customHeight="1">
      <c r="B27" s="21">
        <v>22.0</v>
      </c>
      <c r="C27" s="32" t="str">
        <f t="shared" si="1"/>
        <v/>
      </c>
      <c r="D27" s="21" t="str">
        <f t="shared" si="2"/>
        <v/>
      </c>
      <c r="E27" s="21" t="str">
        <f t="shared" si="3"/>
        <v/>
      </c>
      <c r="F27" s="32" t="str">
        <f t="shared" si="4"/>
        <v/>
      </c>
      <c r="G27" s="33" t="str">
        <f t="shared" si="5"/>
        <v/>
      </c>
      <c r="H27" s="34" t="str">
        <f t="shared" si="6"/>
        <v/>
      </c>
    </row>
    <row r="28" ht="12.75" customHeight="1">
      <c r="B28" s="18">
        <v>23.0</v>
      </c>
      <c r="C28" s="29" t="str">
        <f t="shared" si="1"/>
        <v/>
      </c>
      <c r="D28" s="18" t="str">
        <f t="shared" si="2"/>
        <v/>
      </c>
      <c r="E28" s="18" t="str">
        <f t="shared" si="3"/>
        <v/>
      </c>
      <c r="F28" s="29" t="str">
        <f t="shared" si="4"/>
        <v/>
      </c>
      <c r="G28" s="30" t="str">
        <f t="shared" si="5"/>
        <v/>
      </c>
      <c r="H28" s="31" t="str">
        <f t="shared" si="6"/>
        <v/>
      </c>
    </row>
    <row r="29" ht="12.75" customHeight="1">
      <c r="B29" s="21">
        <v>24.0</v>
      </c>
      <c r="C29" s="32" t="str">
        <f t="shared" si="1"/>
        <v/>
      </c>
      <c r="D29" s="21" t="str">
        <f t="shared" si="2"/>
        <v/>
      </c>
      <c r="E29" s="21" t="str">
        <f t="shared" si="3"/>
        <v/>
      </c>
      <c r="F29" s="32" t="str">
        <f t="shared" si="4"/>
        <v/>
      </c>
      <c r="G29" s="33" t="str">
        <f t="shared" si="5"/>
        <v/>
      </c>
      <c r="H29" s="34" t="str">
        <f t="shared" si="6"/>
        <v/>
      </c>
    </row>
    <row r="30" ht="12.75" customHeight="1">
      <c r="B30" s="18">
        <v>25.0</v>
      </c>
      <c r="C30" s="29" t="str">
        <f t="shared" si="1"/>
        <v/>
      </c>
      <c r="D30" s="18" t="str">
        <f t="shared" si="2"/>
        <v/>
      </c>
      <c r="E30" s="18" t="str">
        <f t="shared" si="3"/>
        <v/>
      </c>
      <c r="F30" s="29" t="str">
        <f t="shared" si="4"/>
        <v/>
      </c>
      <c r="G30" s="30" t="str">
        <f t="shared" si="5"/>
        <v/>
      </c>
      <c r="H30" s="31" t="str">
        <f t="shared" si="6"/>
        <v/>
      </c>
    </row>
    <row r="31" ht="12.75" customHeight="1">
      <c r="B31" s="21">
        <v>26.0</v>
      </c>
      <c r="C31" s="32" t="str">
        <f t="shared" si="1"/>
        <v/>
      </c>
      <c r="D31" s="21" t="str">
        <f t="shared" si="2"/>
        <v/>
      </c>
      <c r="E31" s="21" t="str">
        <f t="shared" si="3"/>
        <v/>
      </c>
      <c r="F31" s="32" t="str">
        <f t="shared" si="4"/>
        <v/>
      </c>
      <c r="G31" s="33" t="str">
        <f t="shared" si="5"/>
        <v/>
      </c>
      <c r="H31" s="34" t="str">
        <f t="shared" si="6"/>
        <v/>
      </c>
    </row>
    <row r="32" ht="12.75" customHeight="1">
      <c r="B32" s="18">
        <v>27.0</v>
      </c>
      <c r="C32" s="29" t="str">
        <f t="shared" si="1"/>
        <v/>
      </c>
      <c r="D32" s="18" t="str">
        <f t="shared" si="2"/>
        <v/>
      </c>
      <c r="E32" s="18" t="str">
        <f t="shared" si="3"/>
        <v/>
      </c>
      <c r="F32" s="29" t="str">
        <f t="shared" si="4"/>
        <v/>
      </c>
      <c r="G32" s="30" t="str">
        <f t="shared" si="5"/>
        <v/>
      </c>
      <c r="H32" s="31" t="str">
        <f t="shared" si="6"/>
        <v/>
      </c>
    </row>
    <row r="33" ht="12.75" customHeight="1">
      <c r="B33" s="21">
        <v>28.0</v>
      </c>
      <c r="C33" s="32" t="str">
        <f t="shared" si="1"/>
        <v/>
      </c>
      <c r="D33" s="21" t="str">
        <f t="shared" si="2"/>
        <v/>
      </c>
      <c r="E33" s="21" t="str">
        <f t="shared" si="3"/>
        <v/>
      </c>
      <c r="F33" s="32" t="str">
        <f t="shared" si="4"/>
        <v/>
      </c>
      <c r="G33" s="33" t="str">
        <f t="shared" si="5"/>
        <v/>
      </c>
      <c r="H33" s="34" t="str">
        <f t="shared" si="6"/>
        <v/>
      </c>
    </row>
    <row r="34" ht="12.75" customHeight="1">
      <c r="B34" s="18">
        <v>29.0</v>
      </c>
      <c r="C34" s="29" t="str">
        <f t="shared" si="1"/>
        <v/>
      </c>
      <c r="D34" s="18" t="str">
        <f t="shared" si="2"/>
        <v/>
      </c>
      <c r="E34" s="18" t="str">
        <f t="shared" si="3"/>
        <v/>
      </c>
      <c r="F34" s="29" t="str">
        <f t="shared" si="4"/>
        <v/>
      </c>
      <c r="G34" s="30" t="str">
        <f t="shared" si="5"/>
        <v/>
      </c>
      <c r="H34" s="31" t="str">
        <f t="shared" si="6"/>
        <v/>
      </c>
    </row>
    <row r="35" ht="12.75" customHeight="1">
      <c r="B35" s="21">
        <v>30.0</v>
      </c>
      <c r="C35" s="32" t="str">
        <f t="shared" si="1"/>
        <v/>
      </c>
      <c r="D35" s="21" t="str">
        <f t="shared" si="2"/>
        <v/>
      </c>
      <c r="E35" s="21" t="str">
        <f t="shared" si="3"/>
        <v/>
      </c>
      <c r="F35" s="32" t="str">
        <f t="shared" si="4"/>
        <v/>
      </c>
      <c r="G35" s="33" t="str">
        <f t="shared" si="5"/>
        <v/>
      </c>
      <c r="H35" s="34" t="str">
        <f t="shared" si="6"/>
        <v/>
      </c>
    </row>
    <row r="36" ht="12.75" customHeight="1">
      <c r="B36" s="18">
        <v>31.0</v>
      </c>
      <c r="C36" s="29" t="str">
        <f t="shared" si="1"/>
        <v/>
      </c>
      <c r="D36" s="18" t="str">
        <f t="shared" si="2"/>
        <v/>
      </c>
      <c r="E36" s="18" t="str">
        <f t="shared" si="3"/>
        <v/>
      </c>
      <c r="F36" s="29" t="str">
        <f t="shared" si="4"/>
        <v/>
      </c>
      <c r="G36" s="30" t="str">
        <f t="shared" si="5"/>
        <v/>
      </c>
      <c r="H36" s="31" t="str">
        <f t="shared" si="6"/>
        <v/>
      </c>
    </row>
    <row r="37" ht="12.75" customHeight="1">
      <c r="B37" s="21">
        <v>32.0</v>
      </c>
      <c r="C37" s="32" t="str">
        <f t="shared" si="1"/>
        <v/>
      </c>
      <c r="D37" s="21" t="str">
        <f t="shared" si="2"/>
        <v/>
      </c>
      <c r="E37" s="21" t="str">
        <f t="shared" si="3"/>
        <v/>
      </c>
      <c r="F37" s="32" t="str">
        <f t="shared" si="4"/>
        <v/>
      </c>
      <c r="G37" s="33" t="str">
        <f t="shared" si="5"/>
        <v/>
      </c>
      <c r="H37" s="34" t="str">
        <f t="shared" si="6"/>
        <v/>
      </c>
    </row>
    <row r="38" ht="12.75" customHeight="1">
      <c r="B38" s="18">
        <v>33.0</v>
      </c>
      <c r="C38" s="29" t="str">
        <f t="shared" si="1"/>
        <v/>
      </c>
      <c r="D38" s="18" t="str">
        <f t="shared" si="2"/>
        <v/>
      </c>
      <c r="E38" s="18" t="str">
        <f t="shared" si="3"/>
        <v/>
      </c>
      <c r="F38" s="29" t="str">
        <f t="shared" si="4"/>
        <v/>
      </c>
      <c r="G38" s="30" t="str">
        <f t="shared" si="5"/>
        <v/>
      </c>
      <c r="H38" s="31" t="str">
        <f t="shared" si="6"/>
        <v/>
      </c>
    </row>
    <row r="39" ht="12.75" customHeight="1">
      <c r="B39" s="21">
        <v>34.0</v>
      </c>
      <c r="C39" s="32" t="str">
        <f t="shared" si="1"/>
        <v/>
      </c>
      <c r="D39" s="21" t="str">
        <f t="shared" si="2"/>
        <v/>
      </c>
      <c r="E39" s="21" t="str">
        <f t="shared" si="3"/>
        <v/>
      </c>
      <c r="F39" s="32" t="str">
        <f t="shared" si="4"/>
        <v/>
      </c>
      <c r="G39" s="33" t="str">
        <f t="shared" si="5"/>
        <v/>
      </c>
      <c r="H39" s="34" t="str">
        <f t="shared" si="6"/>
        <v/>
      </c>
    </row>
    <row r="40" ht="12.75" customHeight="1">
      <c r="B40" s="18">
        <v>35.0</v>
      </c>
      <c r="C40" s="29" t="str">
        <f t="shared" si="1"/>
        <v/>
      </c>
      <c r="D40" s="18" t="str">
        <f t="shared" si="2"/>
        <v/>
      </c>
      <c r="E40" s="18" t="str">
        <f t="shared" si="3"/>
        <v/>
      </c>
      <c r="F40" s="29" t="str">
        <f t="shared" si="4"/>
        <v/>
      </c>
      <c r="G40" s="30" t="str">
        <f t="shared" si="5"/>
        <v/>
      </c>
      <c r="H40" s="31" t="str">
        <f t="shared" si="6"/>
        <v/>
      </c>
    </row>
    <row r="41" ht="12.75" customHeight="1">
      <c r="B41" s="21">
        <v>36.0</v>
      </c>
      <c r="C41" s="32" t="str">
        <f t="shared" si="1"/>
        <v/>
      </c>
      <c r="D41" s="21" t="str">
        <f t="shared" si="2"/>
        <v/>
      </c>
      <c r="E41" s="21" t="str">
        <f t="shared" si="3"/>
        <v/>
      </c>
      <c r="F41" s="32" t="str">
        <f t="shared" si="4"/>
        <v/>
      </c>
      <c r="G41" s="33" t="str">
        <f t="shared" si="5"/>
        <v/>
      </c>
      <c r="H41" s="34" t="str">
        <f t="shared" si="6"/>
        <v/>
      </c>
    </row>
    <row r="42" ht="12.75" customHeight="1">
      <c r="B42" s="18">
        <v>37.0</v>
      </c>
      <c r="C42" s="29" t="str">
        <f t="shared" si="1"/>
        <v/>
      </c>
      <c r="D42" s="18" t="str">
        <f t="shared" si="2"/>
        <v/>
      </c>
      <c r="E42" s="18" t="str">
        <f t="shared" si="3"/>
        <v/>
      </c>
      <c r="F42" s="29" t="str">
        <f t="shared" si="4"/>
        <v/>
      </c>
      <c r="G42" s="30" t="str">
        <f t="shared" si="5"/>
        <v/>
      </c>
      <c r="H42" s="31" t="str">
        <f t="shared" si="6"/>
        <v/>
      </c>
    </row>
    <row r="43" ht="12.75" customHeight="1">
      <c r="B43" s="21">
        <v>38.0</v>
      </c>
      <c r="C43" s="32" t="str">
        <f t="shared" si="1"/>
        <v/>
      </c>
      <c r="D43" s="21" t="str">
        <f t="shared" si="2"/>
        <v/>
      </c>
      <c r="E43" s="21" t="str">
        <f t="shared" si="3"/>
        <v/>
      </c>
      <c r="F43" s="32" t="str">
        <f t="shared" si="4"/>
        <v/>
      </c>
      <c r="G43" s="33" t="str">
        <f t="shared" si="5"/>
        <v/>
      </c>
      <c r="H43" s="34" t="str">
        <f t="shared" si="6"/>
        <v/>
      </c>
    </row>
    <row r="44" ht="12.75" customHeight="1">
      <c r="B44" s="18">
        <v>39.0</v>
      </c>
      <c r="C44" s="29" t="str">
        <f t="shared" si="1"/>
        <v/>
      </c>
      <c r="D44" s="18" t="str">
        <f t="shared" si="2"/>
        <v/>
      </c>
      <c r="E44" s="18" t="str">
        <f t="shared" si="3"/>
        <v/>
      </c>
      <c r="F44" s="29" t="str">
        <f t="shared" si="4"/>
        <v/>
      </c>
      <c r="G44" s="30" t="str">
        <f t="shared" si="5"/>
        <v/>
      </c>
      <c r="H44" s="31" t="str">
        <f t="shared" si="6"/>
        <v/>
      </c>
    </row>
    <row r="45" ht="12.75" customHeight="1">
      <c r="B45" s="21">
        <v>40.0</v>
      </c>
      <c r="C45" s="32" t="str">
        <f t="shared" si="1"/>
        <v/>
      </c>
      <c r="D45" s="21" t="str">
        <f t="shared" si="2"/>
        <v/>
      </c>
      <c r="E45" s="21" t="str">
        <f t="shared" si="3"/>
        <v/>
      </c>
      <c r="F45" s="32" t="str">
        <f t="shared" si="4"/>
        <v/>
      </c>
      <c r="G45" s="33" t="str">
        <f t="shared" si="5"/>
        <v/>
      </c>
      <c r="H45" s="34" t="str">
        <f t="shared" si="6"/>
        <v/>
      </c>
    </row>
    <row r="46" ht="12.75" customHeight="1">
      <c r="B46" s="18">
        <v>41.0</v>
      </c>
      <c r="C46" s="29" t="str">
        <f t="shared" si="1"/>
        <v/>
      </c>
      <c r="D46" s="18" t="str">
        <f t="shared" si="2"/>
        <v/>
      </c>
      <c r="E46" s="18" t="str">
        <f t="shared" si="3"/>
        <v/>
      </c>
      <c r="F46" s="29" t="str">
        <f t="shared" si="4"/>
        <v/>
      </c>
      <c r="G46" s="30" t="str">
        <f t="shared" si="5"/>
        <v/>
      </c>
      <c r="H46" s="31" t="str">
        <f t="shared" si="6"/>
        <v/>
      </c>
    </row>
    <row r="47" ht="12.75" customHeight="1">
      <c r="B47" s="21">
        <v>42.0</v>
      </c>
      <c r="C47" s="32" t="str">
        <f t="shared" si="1"/>
        <v/>
      </c>
      <c r="D47" s="21" t="str">
        <f t="shared" si="2"/>
        <v/>
      </c>
      <c r="E47" s="21" t="str">
        <f t="shared" si="3"/>
        <v/>
      </c>
      <c r="F47" s="32" t="str">
        <f t="shared" si="4"/>
        <v/>
      </c>
      <c r="G47" s="33" t="str">
        <f t="shared" si="5"/>
        <v/>
      </c>
      <c r="H47" s="34" t="str">
        <f t="shared" si="6"/>
        <v/>
      </c>
    </row>
    <row r="48" ht="12.75" customHeight="1">
      <c r="B48" s="18">
        <v>43.0</v>
      </c>
      <c r="C48" s="29" t="str">
        <f t="shared" si="1"/>
        <v/>
      </c>
      <c r="D48" s="18" t="str">
        <f t="shared" si="2"/>
        <v/>
      </c>
      <c r="E48" s="18" t="str">
        <f t="shared" si="3"/>
        <v/>
      </c>
      <c r="F48" s="29" t="str">
        <f t="shared" si="4"/>
        <v/>
      </c>
      <c r="G48" s="30" t="str">
        <f t="shared" si="5"/>
        <v/>
      </c>
      <c r="H48" s="31" t="str">
        <f t="shared" si="6"/>
        <v/>
      </c>
    </row>
    <row r="49" ht="12.75" customHeight="1">
      <c r="B49" s="21">
        <v>44.0</v>
      </c>
      <c r="C49" s="32" t="str">
        <f t="shared" si="1"/>
        <v/>
      </c>
      <c r="D49" s="21" t="str">
        <f t="shared" si="2"/>
        <v/>
      </c>
      <c r="E49" s="21" t="str">
        <f t="shared" si="3"/>
        <v/>
      </c>
      <c r="F49" s="32" t="str">
        <f t="shared" si="4"/>
        <v/>
      </c>
      <c r="G49" s="33" t="str">
        <f t="shared" si="5"/>
        <v/>
      </c>
      <c r="H49" s="34" t="str">
        <f t="shared" si="6"/>
        <v/>
      </c>
    </row>
    <row r="50" ht="12.75" customHeight="1">
      <c r="B50" s="18">
        <v>45.0</v>
      </c>
      <c r="C50" s="29" t="str">
        <f t="shared" si="1"/>
        <v/>
      </c>
      <c r="D50" s="18" t="str">
        <f t="shared" si="2"/>
        <v/>
      </c>
      <c r="E50" s="18" t="str">
        <f t="shared" si="3"/>
        <v/>
      </c>
      <c r="F50" s="29" t="str">
        <f t="shared" si="4"/>
        <v/>
      </c>
      <c r="G50" s="30" t="str">
        <f t="shared" si="5"/>
        <v/>
      </c>
      <c r="H50" s="31" t="str">
        <f t="shared" si="6"/>
        <v/>
      </c>
    </row>
    <row r="51" ht="12.75" customHeight="1">
      <c r="B51" s="21">
        <v>46.0</v>
      </c>
      <c r="C51" s="32" t="str">
        <f t="shared" si="1"/>
        <v/>
      </c>
      <c r="D51" s="21" t="str">
        <f t="shared" si="2"/>
        <v/>
      </c>
      <c r="E51" s="21" t="str">
        <f t="shared" si="3"/>
        <v/>
      </c>
      <c r="F51" s="32" t="str">
        <f t="shared" si="4"/>
        <v/>
      </c>
      <c r="G51" s="33" t="str">
        <f t="shared" si="5"/>
        <v/>
      </c>
      <c r="H51" s="34" t="str">
        <f t="shared" si="6"/>
        <v/>
      </c>
    </row>
    <row r="52" ht="12.75" customHeight="1">
      <c r="B52" s="18">
        <v>47.0</v>
      </c>
      <c r="C52" s="29" t="str">
        <f t="shared" si="1"/>
        <v/>
      </c>
      <c r="D52" s="18" t="str">
        <f t="shared" si="2"/>
        <v/>
      </c>
      <c r="E52" s="18" t="str">
        <f t="shared" si="3"/>
        <v/>
      </c>
      <c r="F52" s="29" t="str">
        <f t="shared" si="4"/>
        <v/>
      </c>
      <c r="G52" s="30" t="str">
        <f t="shared" si="5"/>
        <v/>
      </c>
      <c r="H52" s="31" t="str">
        <f t="shared" si="6"/>
        <v/>
      </c>
    </row>
    <row r="53" ht="12.75" customHeight="1">
      <c r="B53" s="21">
        <v>48.0</v>
      </c>
      <c r="C53" s="32" t="str">
        <f t="shared" si="1"/>
        <v/>
      </c>
      <c r="D53" s="21" t="str">
        <f t="shared" si="2"/>
        <v/>
      </c>
      <c r="E53" s="21" t="str">
        <f t="shared" si="3"/>
        <v/>
      </c>
      <c r="F53" s="32" t="str">
        <f t="shared" si="4"/>
        <v/>
      </c>
      <c r="G53" s="33" t="str">
        <f t="shared" si="5"/>
        <v/>
      </c>
      <c r="H53" s="34" t="str">
        <f t="shared" si="6"/>
        <v/>
      </c>
    </row>
    <row r="54" ht="12.75" customHeight="1">
      <c r="B54" s="18">
        <v>49.0</v>
      </c>
      <c r="C54" s="29" t="str">
        <f t="shared" si="1"/>
        <v/>
      </c>
      <c r="D54" s="18" t="str">
        <f t="shared" si="2"/>
        <v/>
      </c>
      <c r="E54" s="18" t="str">
        <f t="shared" si="3"/>
        <v/>
      </c>
      <c r="F54" s="29" t="str">
        <f t="shared" si="4"/>
        <v/>
      </c>
      <c r="G54" s="30" t="str">
        <f t="shared" si="5"/>
        <v/>
      </c>
      <c r="H54" s="31" t="str">
        <f t="shared" si="6"/>
        <v/>
      </c>
    </row>
    <row r="55" ht="12.75" customHeight="1">
      <c r="B55" s="21">
        <v>50.0</v>
      </c>
      <c r="C55" s="32" t="str">
        <f t="shared" si="1"/>
        <v/>
      </c>
      <c r="D55" s="21" t="str">
        <f t="shared" si="2"/>
        <v/>
      </c>
      <c r="E55" s="21" t="str">
        <f t="shared" si="3"/>
        <v/>
      </c>
      <c r="F55" s="32" t="str">
        <f t="shared" si="4"/>
        <v/>
      </c>
      <c r="G55" s="33" t="str">
        <f t="shared" si="5"/>
        <v/>
      </c>
      <c r="H55" s="34" t="str">
        <f t="shared" si="6"/>
        <v/>
      </c>
    </row>
    <row r="56" ht="12.75" customHeight="1">
      <c r="B56" s="18">
        <v>51.0</v>
      </c>
      <c r="C56" s="29" t="str">
        <f t="shared" si="1"/>
        <v/>
      </c>
      <c r="D56" s="18" t="str">
        <f t="shared" si="2"/>
        <v/>
      </c>
      <c r="E56" s="18" t="str">
        <f t="shared" si="3"/>
        <v/>
      </c>
      <c r="F56" s="29" t="str">
        <f t="shared" si="4"/>
        <v/>
      </c>
      <c r="G56" s="30" t="str">
        <f t="shared" si="5"/>
        <v/>
      </c>
      <c r="H56" s="31" t="str">
        <f t="shared" si="6"/>
        <v/>
      </c>
    </row>
    <row r="57" ht="12.75" customHeight="1">
      <c r="B57" s="21">
        <v>52.0</v>
      </c>
      <c r="C57" s="32" t="str">
        <f t="shared" si="1"/>
        <v/>
      </c>
      <c r="D57" s="21" t="str">
        <f t="shared" si="2"/>
        <v/>
      </c>
      <c r="E57" s="21" t="str">
        <f t="shared" si="3"/>
        <v/>
      </c>
      <c r="F57" s="32" t="str">
        <f t="shared" si="4"/>
        <v/>
      </c>
      <c r="G57" s="33" t="str">
        <f t="shared" si="5"/>
        <v/>
      </c>
      <c r="H57" s="34" t="str">
        <f t="shared" si="6"/>
        <v/>
      </c>
    </row>
    <row r="58" ht="12.75" customHeight="1">
      <c r="B58" s="18">
        <v>53.0</v>
      </c>
      <c r="C58" s="29" t="str">
        <f t="shared" si="1"/>
        <v/>
      </c>
      <c r="D58" s="18" t="str">
        <f t="shared" si="2"/>
        <v/>
      </c>
      <c r="E58" s="18" t="str">
        <f t="shared" si="3"/>
        <v/>
      </c>
      <c r="F58" s="29" t="str">
        <f t="shared" si="4"/>
        <v/>
      </c>
      <c r="G58" s="30" t="str">
        <f t="shared" si="5"/>
        <v/>
      </c>
      <c r="H58" s="31" t="str">
        <f t="shared" si="6"/>
        <v/>
      </c>
    </row>
    <row r="59" ht="12.75" customHeight="1">
      <c r="B59" s="21">
        <v>54.0</v>
      </c>
      <c r="C59" s="32" t="str">
        <f t="shared" si="1"/>
        <v/>
      </c>
      <c r="D59" s="21" t="str">
        <f t="shared" si="2"/>
        <v/>
      </c>
      <c r="E59" s="21" t="str">
        <f t="shared" si="3"/>
        <v/>
      </c>
      <c r="F59" s="32" t="str">
        <f t="shared" si="4"/>
        <v/>
      </c>
      <c r="G59" s="33" t="str">
        <f t="shared" si="5"/>
        <v/>
      </c>
      <c r="H59" s="34" t="str">
        <f t="shared" si="6"/>
        <v/>
      </c>
    </row>
    <row r="60" ht="12.75" customHeight="1">
      <c r="B60" s="18">
        <v>55.0</v>
      </c>
      <c r="C60" s="29" t="str">
        <f t="shared" si="1"/>
        <v/>
      </c>
      <c r="D60" s="18" t="str">
        <f t="shared" si="2"/>
        <v/>
      </c>
      <c r="E60" s="18" t="str">
        <f t="shared" si="3"/>
        <v/>
      </c>
      <c r="F60" s="29" t="str">
        <f t="shared" si="4"/>
        <v/>
      </c>
      <c r="G60" s="30" t="str">
        <f t="shared" si="5"/>
        <v/>
      </c>
      <c r="H60" s="31" t="str">
        <f t="shared" si="6"/>
        <v/>
      </c>
    </row>
    <row r="61" ht="12.75" customHeight="1">
      <c r="B61" s="21">
        <v>56.0</v>
      </c>
      <c r="C61" s="32" t="str">
        <f t="shared" si="1"/>
        <v/>
      </c>
      <c r="D61" s="21" t="str">
        <f t="shared" si="2"/>
        <v/>
      </c>
      <c r="E61" s="21" t="str">
        <f t="shared" si="3"/>
        <v/>
      </c>
      <c r="F61" s="32" t="str">
        <f t="shared" si="4"/>
        <v/>
      </c>
      <c r="G61" s="33" t="str">
        <f t="shared" si="5"/>
        <v/>
      </c>
      <c r="H61" s="34" t="str">
        <f t="shared" si="6"/>
        <v/>
      </c>
    </row>
    <row r="62" ht="12.75" customHeight="1">
      <c r="B62" s="18">
        <v>57.0</v>
      </c>
      <c r="C62" s="29" t="str">
        <f t="shared" si="1"/>
        <v/>
      </c>
      <c r="D62" s="18" t="str">
        <f t="shared" si="2"/>
        <v/>
      </c>
      <c r="E62" s="18" t="str">
        <f t="shared" si="3"/>
        <v/>
      </c>
      <c r="F62" s="29" t="str">
        <f t="shared" si="4"/>
        <v/>
      </c>
      <c r="G62" s="30" t="str">
        <f t="shared" si="5"/>
        <v/>
      </c>
      <c r="H62" s="31" t="str">
        <f t="shared" si="6"/>
        <v/>
      </c>
    </row>
    <row r="63" ht="12.75" customHeight="1">
      <c r="B63" s="21">
        <v>58.0</v>
      </c>
      <c r="C63" s="32" t="str">
        <f t="shared" si="1"/>
        <v/>
      </c>
      <c r="D63" s="21" t="str">
        <f t="shared" si="2"/>
        <v/>
      </c>
      <c r="E63" s="21" t="str">
        <f t="shared" si="3"/>
        <v/>
      </c>
      <c r="F63" s="32" t="str">
        <f t="shared" si="4"/>
        <v/>
      </c>
      <c r="G63" s="33" t="str">
        <f t="shared" si="5"/>
        <v/>
      </c>
      <c r="H63" s="34" t="str">
        <f t="shared" si="6"/>
        <v/>
      </c>
    </row>
    <row r="64" ht="12.75" customHeight="1">
      <c r="B64" s="18">
        <v>59.0</v>
      </c>
      <c r="C64" s="29" t="str">
        <f t="shared" si="1"/>
        <v/>
      </c>
      <c r="D64" s="18" t="str">
        <f t="shared" si="2"/>
        <v/>
      </c>
      <c r="E64" s="18" t="str">
        <f t="shared" si="3"/>
        <v/>
      </c>
      <c r="F64" s="29" t="str">
        <f t="shared" si="4"/>
        <v/>
      </c>
      <c r="G64" s="30" t="str">
        <f t="shared" si="5"/>
        <v/>
      </c>
      <c r="H64" s="31" t="str">
        <f t="shared" si="6"/>
        <v/>
      </c>
    </row>
    <row r="65" ht="12.75" customHeight="1">
      <c r="B65" s="21">
        <v>60.0</v>
      </c>
      <c r="C65" s="32" t="str">
        <f t="shared" si="1"/>
        <v/>
      </c>
      <c r="D65" s="21" t="str">
        <f t="shared" si="2"/>
        <v/>
      </c>
      <c r="E65" s="21" t="str">
        <f t="shared" si="3"/>
        <v/>
      </c>
      <c r="F65" s="32" t="str">
        <f t="shared" si="4"/>
        <v/>
      </c>
      <c r="G65" s="33" t="str">
        <f t="shared" si="5"/>
        <v/>
      </c>
      <c r="H65" s="34" t="str">
        <f t="shared" si="6"/>
        <v/>
      </c>
    </row>
    <row r="66" ht="12.75" customHeight="1">
      <c r="B66" s="18">
        <v>61.0</v>
      </c>
      <c r="C66" s="29" t="str">
        <f t="shared" si="1"/>
        <v/>
      </c>
      <c r="D66" s="18" t="str">
        <f t="shared" si="2"/>
        <v/>
      </c>
      <c r="E66" s="18" t="str">
        <f t="shared" si="3"/>
        <v/>
      </c>
      <c r="F66" s="29" t="str">
        <f t="shared" si="4"/>
        <v/>
      </c>
      <c r="G66" s="30" t="str">
        <f t="shared" si="5"/>
        <v/>
      </c>
      <c r="H66" s="31" t="str">
        <f t="shared" si="6"/>
        <v/>
      </c>
    </row>
    <row r="67" ht="12.75" customHeight="1">
      <c r="B67" s="21">
        <v>62.0</v>
      </c>
      <c r="C67" s="32" t="str">
        <f t="shared" si="1"/>
        <v/>
      </c>
      <c r="D67" s="21" t="str">
        <f t="shared" si="2"/>
        <v/>
      </c>
      <c r="E67" s="21" t="str">
        <f t="shared" si="3"/>
        <v/>
      </c>
      <c r="F67" s="32" t="str">
        <f t="shared" si="4"/>
        <v/>
      </c>
      <c r="G67" s="33" t="str">
        <f t="shared" si="5"/>
        <v/>
      </c>
      <c r="H67" s="34" t="str">
        <f t="shared" si="6"/>
        <v/>
      </c>
    </row>
    <row r="68" ht="12.75" customHeight="1">
      <c r="B68" s="18">
        <v>63.0</v>
      </c>
      <c r="C68" s="29" t="str">
        <f t="shared" si="1"/>
        <v/>
      </c>
      <c r="D68" s="18" t="str">
        <f t="shared" si="2"/>
        <v/>
      </c>
      <c r="E68" s="18" t="str">
        <f t="shared" si="3"/>
        <v/>
      </c>
      <c r="F68" s="29" t="str">
        <f t="shared" si="4"/>
        <v/>
      </c>
      <c r="G68" s="30" t="str">
        <f t="shared" si="5"/>
        <v/>
      </c>
      <c r="H68" s="31" t="str">
        <f t="shared" si="6"/>
        <v/>
      </c>
    </row>
    <row r="69" ht="12.75" customHeight="1">
      <c r="B69" s="21">
        <v>64.0</v>
      </c>
      <c r="C69" s="32" t="str">
        <f t="shared" si="1"/>
        <v/>
      </c>
      <c r="D69" s="21" t="str">
        <f t="shared" si="2"/>
        <v/>
      </c>
      <c r="E69" s="21" t="str">
        <f t="shared" si="3"/>
        <v/>
      </c>
      <c r="F69" s="32" t="str">
        <f t="shared" si="4"/>
        <v/>
      </c>
      <c r="G69" s="33" t="str">
        <f t="shared" si="5"/>
        <v/>
      </c>
      <c r="H69" s="34" t="str">
        <f t="shared" si="6"/>
        <v/>
      </c>
    </row>
    <row r="70" ht="12.75" customHeight="1">
      <c r="B70" s="18">
        <v>65.0</v>
      </c>
      <c r="C70" s="29" t="str">
        <f t="shared" si="1"/>
        <v/>
      </c>
      <c r="D70" s="18" t="str">
        <f t="shared" si="2"/>
        <v/>
      </c>
      <c r="E70" s="18" t="str">
        <f t="shared" si="3"/>
        <v/>
      </c>
      <c r="F70" s="29" t="str">
        <f t="shared" si="4"/>
        <v/>
      </c>
      <c r="G70" s="30" t="str">
        <f t="shared" si="5"/>
        <v/>
      </c>
      <c r="H70" s="31" t="str">
        <f t="shared" si="6"/>
        <v/>
      </c>
    </row>
    <row r="71" ht="12.75" customHeight="1">
      <c r="B71" s="21">
        <v>66.0</v>
      </c>
      <c r="C71" s="32" t="str">
        <f t="shared" si="1"/>
        <v/>
      </c>
      <c r="D71" s="21" t="str">
        <f t="shared" si="2"/>
        <v/>
      </c>
      <c r="E71" s="21" t="str">
        <f t="shared" si="3"/>
        <v/>
      </c>
      <c r="F71" s="32" t="str">
        <f t="shared" si="4"/>
        <v/>
      </c>
      <c r="G71" s="33" t="str">
        <f t="shared" si="5"/>
        <v/>
      </c>
      <c r="H71" s="34" t="str">
        <f t="shared" si="6"/>
        <v/>
      </c>
    </row>
    <row r="72" ht="12.75" customHeight="1">
      <c r="B72" s="18">
        <v>67.0</v>
      </c>
      <c r="C72" s="29" t="str">
        <f t="shared" si="1"/>
        <v/>
      </c>
      <c r="D72" s="18" t="str">
        <f t="shared" si="2"/>
        <v/>
      </c>
      <c r="E72" s="18" t="str">
        <f t="shared" si="3"/>
        <v/>
      </c>
      <c r="F72" s="29" t="str">
        <f t="shared" si="4"/>
        <v/>
      </c>
      <c r="G72" s="30" t="str">
        <f t="shared" si="5"/>
        <v/>
      </c>
      <c r="H72" s="31" t="str">
        <f t="shared" si="6"/>
        <v/>
      </c>
    </row>
    <row r="73" ht="12.75" customHeight="1">
      <c r="B73" s="21">
        <v>68.0</v>
      </c>
      <c r="C73" s="32" t="str">
        <f t="shared" si="1"/>
        <v/>
      </c>
      <c r="D73" s="21" t="str">
        <f t="shared" si="2"/>
        <v/>
      </c>
      <c r="E73" s="21" t="str">
        <f t="shared" si="3"/>
        <v/>
      </c>
      <c r="F73" s="32" t="str">
        <f t="shared" si="4"/>
        <v/>
      </c>
      <c r="G73" s="33" t="str">
        <f t="shared" si="5"/>
        <v/>
      </c>
      <c r="H73" s="34" t="str">
        <f t="shared" si="6"/>
        <v/>
      </c>
    </row>
    <row r="74" ht="12.75" customHeight="1">
      <c r="B74" s="18">
        <v>69.0</v>
      </c>
      <c r="C74" s="29" t="str">
        <f t="shared" si="1"/>
        <v/>
      </c>
      <c r="D74" s="18" t="str">
        <f t="shared" si="2"/>
        <v/>
      </c>
      <c r="E74" s="18" t="str">
        <f t="shared" si="3"/>
        <v/>
      </c>
      <c r="F74" s="29" t="str">
        <f t="shared" si="4"/>
        <v/>
      </c>
      <c r="G74" s="30" t="str">
        <f t="shared" si="5"/>
        <v/>
      </c>
      <c r="H74" s="31" t="str">
        <f t="shared" si="6"/>
        <v/>
      </c>
    </row>
    <row r="75" ht="12.75" customHeight="1">
      <c r="B75" s="21">
        <v>70.0</v>
      </c>
      <c r="C75" s="32" t="str">
        <f t="shared" si="1"/>
        <v/>
      </c>
      <c r="D75" s="21" t="str">
        <f t="shared" si="2"/>
        <v/>
      </c>
      <c r="E75" s="21" t="str">
        <f t="shared" si="3"/>
        <v/>
      </c>
      <c r="F75" s="32" t="str">
        <f t="shared" si="4"/>
        <v/>
      </c>
      <c r="G75" s="33" t="str">
        <f t="shared" si="5"/>
        <v/>
      </c>
      <c r="H75" s="34" t="str">
        <f t="shared" si="6"/>
        <v/>
      </c>
    </row>
    <row r="76" ht="12.75" customHeight="1">
      <c r="B76" s="18">
        <v>71.0</v>
      </c>
      <c r="C76" s="29" t="str">
        <f t="shared" si="1"/>
        <v/>
      </c>
      <c r="D76" s="18" t="str">
        <f t="shared" si="2"/>
        <v/>
      </c>
      <c r="E76" s="18" t="str">
        <f t="shared" si="3"/>
        <v/>
      </c>
      <c r="F76" s="29" t="str">
        <f t="shared" si="4"/>
        <v/>
      </c>
      <c r="G76" s="30" t="str">
        <f t="shared" si="5"/>
        <v/>
      </c>
      <c r="H76" s="31" t="str">
        <f t="shared" si="6"/>
        <v/>
      </c>
    </row>
    <row r="77" ht="12.75" customHeight="1">
      <c r="B77" s="21">
        <v>72.0</v>
      </c>
      <c r="C77" s="32" t="str">
        <f t="shared" si="1"/>
        <v/>
      </c>
      <c r="D77" s="21" t="str">
        <f t="shared" si="2"/>
        <v/>
      </c>
      <c r="E77" s="21" t="str">
        <f t="shared" si="3"/>
        <v/>
      </c>
      <c r="F77" s="32" t="str">
        <f t="shared" si="4"/>
        <v/>
      </c>
      <c r="G77" s="33" t="str">
        <f t="shared" si="5"/>
        <v/>
      </c>
      <c r="H77" s="34" t="str">
        <f t="shared" si="6"/>
        <v/>
      </c>
    </row>
    <row r="78" ht="12.75" customHeight="1">
      <c r="B78" s="18">
        <v>73.0</v>
      </c>
      <c r="C78" s="29" t="str">
        <f t="shared" si="1"/>
        <v/>
      </c>
      <c r="D78" s="18" t="str">
        <f t="shared" si="2"/>
        <v/>
      </c>
      <c r="E78" s="18" t="str">
        <f t="shared" si="3"/>
        <v/>
      </c>
      <c r="F78" s="29" t="str">
        <f t="shared" si="4"/>
        <v/>
      </c>
      <c r="G78" s="30" t="str">
        <f t="shared" si="5"/>
        <v/>
      </c>
      <c r="H78" s="31" t="str">
        <f t="shared" si="6"/>
        <v/>
      </c>
    </row>
    <row r="79" ht="12.75" customHeight="1">
      <c r="B79" s="21">
        <v>74.0</v>
      </c>
      <c r="C79" s="32" t="str">
        <f t="shared" si="1"/>
        <v/>
      </c>
      <c r="D79" s="21" t="str">
        <f t="shared" si="2"/>
        <v/>
      </c>
      <c r="E79" s="21" t="str">
        <f t="shared" si="3"/>
        <v/>
      </c>
      <c r="F79" s="32" t="str">
        <f t="shared" si="4"/>
        <v/>
      </c>
      <c r="G79" s="33" t="str">
        <f t="shared" si="5"/>
        <v/>
      </c>
      <c r="H79" s="34" t="str">
        <f t="shared" si="6"/>
        <v/>
      </c>
    </row>
    <row r="80" ht="12.75" customHeight="1">
      <c r="B80" s="18">
        <v>75.0</v>
      </c>
      <c r="C80" s="29" t="str">
        <f t="shared" si="1"/>
        <v/>
      </c>
      <c r="D80" s="18" t="str">
        <f t="shared" si="2"/>
        <v/>
      </c>
      <c r="E80" s="18" t="str">
        <f t="shared" si="3"/>
        <v/>
      </c>
      <c r="F80" s="29" t="str">
        <f t="shared" si="4"/>
        <v/>
      </c>
      <c r="G80" s="30" t="str">
        <f t="shared" si="5"/>
        <v/>
      </c>
      <c r="H80" s="31" t="str">
        <f t="shared" si="6"/>
        <v/>
      </c>
    </row>
    <row r="81" ht="12.75" customHeight="1">
      <c r="B81" s="21">
        <v>76.0</v>
      </c>
      <c r="C81" s="32" t="str">
        <f t="shared" si="1"/>
        <v/>
      </c>
      <c r="D81" s="21" t="str">
        <f t="shared" si="2"/>
        <v/>
      </c>
      <c r="E81" s="21" t="str">
        <f t="shared" si="3"/>
        <v/>
      </c>
      <c r="F81" s="32" t="str">
        <f t="shared" si="4"/>
        <v/>
      </c>
      <c r="G81" s="33" t="str">
        <f t="shared" si="5"/>
        <v/>
      </c>
      <c r="H81" s="34" t="str">
        <f t="shared" si="6"/>
        <v/>
      </c>
    </row>
    <row r="82" ht="12.75" customHeight="1">
      <c r="B82" s="18">
        <v>77.0</v>
      </c>
      <c r="C82" s="29" t="str">
        <f t="shared" si="1"/>
        <v/>
      </c>
      <c r="D82" s="18" t="str">
        <f t="shared" si="2"/>
        <v/>
      </c>
      <c r="E82" s="18" t="str">
        <f t="shared" si="3"/>
        <v/>
      </c>
      <c r="F82" s="29" t="str">
        <f t="shared" si="4"/>
        <v/>
      </c>
      <c r="G82" s="30" t="str">
        <f t="shared" si="5"/>
        <v/>
      </c>
      <c r="H82" s="31" t="str">
        <f t="shared" si="6"/>
        <v/>
      </c>
    </row>
    <row r="83" ht="12.75" customHeight="1">
      <c r="B83" s="21">
        <v>78.0</v>
      </c>
      <c r="C83" s="32" t="str">
        <f t="shared" si="1"/>
        <v/>
      </c>
      <c r="D83" s="21" t="str">
        <f t="shared" si="2"/>
        <v/>
      </c>
      <c r="E83" s="21" t="str">
        <f t="shared" si="3"/>
        <v/>
      </c>
      <c r="F83" s="32" t="str">
        <f t="shared" si="4"/>
        <v/>
      </c>
      <c r="G83" s="33" t="str">
        <f t="shared" si="5"/>
        <v/>
      </c>
      <c r="H83" s="34" t="str">
        <f t="shared" si="6"/>
        <v/>
      </c>
    </row>
    <row r="84" ht="12.75" customHeight="1">
      <c r="B84" s="18">
        <v>79.0</v>
      </c>
      <c r="C84" s="29" t="str">
        <f t="shared" si="1"/>
        <v/>
      </c>
      <c r="D84" s="18" t="str">
        <f t="shared" si="2"/>
        <v/>
      </c>
      <c r="E84" s="18" t="str">
        <f t="shared" si="3"/>
        <v/>
      </c>
      <c r="F84" s="29" t="str">
        <f t="shared" si="4"/>
        <v/>
      </c>
      <c r="G84" s="30" t="str">
        <f t="shared" si="5"/>
        <v/>
      </c>
      <c r="H84" s="31" t="str">
        <f t="shared" si="6"/>
        <v/>
      </c>
    </row>
    <row r="85" ht="12.75" customHeight="1">
      <c r="B85" s="21">
        <v>80.0</v>
      </c>
      <c r="C85" s="32" t="str">
        <f t="shared" si="1"/>
        <v/>
      </c>
      <c r="D85" s="21" t="str">
        <f t="shared" si="2"/>
        <v/>
      </c>
      <c r="E85" s="21" t="str">
        <f t="shared" si="3"/>
        <v/>
      </c>
      <c r="F85" s="32" t="str">
        <f t="shared" si="4"/>
        <v/>
      </c>
      <c r="G85" s="33" t="str">
        <f t="shared" si="5"/>
        <v/>
      </c>
      <c r="H85" s="34" t="str">
        <f t="shared" si="6"/>
        <v/>
      </c>
    </row>
    <row r="86" ht="12.75" customHeight="1">
      <c r="B86" s="18">
        <v>81.0</v>
      </c>
      <c r="C86" s="29" t="str">
        <f t="shared" si="1"/>
        <v/>
      </c>
      <c r="D86" s="18" t="str">
        <f t="shared" si="2"/>
        <v/>
      </c>
      <c r="E86" s="18" t="str">
        <f t="shared" si="3"/>
        <v/>
      </c>
      <c r="F86" s="29" t="str">
        <f t="shared" si="4"/>
        <v/>
      </c>
      <c r="G86" s="30" t="str">
        <f t="shared" si="5"/>
        <v/>
      </c>
      <c r="H86" s="31" t="str">
        <f t="shared" si="6"/>
        <v/>
      </c>
    </row>
    <row r="87" ht="12.75" customHeight="1">
      <c r="B87" s="21">
        <v>82.0</v>
      </c>
      <c r="C87" s="32" t="str">
        <f t="shared" si="1"/>
        <v/>
      </c>
      <c r="D87" s="21" t="str">
        <f t="shared" si="2"/>
        <v/>
      </c>
      <c r="E87" s="21" t="str">
        <f t="shared" si="3"/>
        <v/>
      </c>
      <c r="F87" s="32" t="str">
        <f t="shared" si="4"/>
        <v/>
      </c>
      <c r="G87" s="33" t="str">
        <f t="shared" si="5"/>
        <v/>
      </c>
      <c r="H87" s="34" t="str">
        <f t="shared" si="6"/>
        <v/>
      </c>
    </row>
    <row r="88" ht="12.75" customHeight="1">
      <c r="B88" s="18">
        <v>83.0</v>
      </c>
      <c r="C88" s="29" t="str">
        <f t="shared" si="1"/>
        <v/>
      </c>
      <c r="D88" s="18" t="str">
        <f t="shared" si="2"/>
        <v/>
      </c>
      <c r="E88" s="18" t="str">
        <f t="shared" si="3"/>
        <v/>
      </c>
      <c r="F88" s="29" t="str">
        <f t="shared" si="4"/>
        <v/>
      </c>
      <c r="G88" s="30" t="str">
        <f t="shared" si="5"/>
        <v/>
      </c>
      <c r="H88" s="31" t="str">
        <f t="shared" si="6"/>
        <v/>
      </c>
    </row>
    <row r="89" ht="12.75" customHeight="1">
      <c r="B89" s="21">
        <v>84.0</v>
      </c>
      <c r="C89" s="32" t="str">
        <f t="shared" si="1"/>
        <v/>
      </c>
      <c r="D89" s="21" t="str">
        <f t="shared" si="2"/>
        <v/>
      </c>
      <c r="E89" s="21" t="str">
        <f t="shared" si="3"/>
        <v/>
      </c>
      <c r="F89" s="32" t="str">
        <f t="shared" si="4"/>
        <v/>
      </c>
      <c r="G89" s="33" t="str">
        <f t="shared" si="5"/>
        <v/>
      </c>
      <c r="H89" s="34" t="str">
        <f t="shared" si="6"/>
        <v/>
      </c>
    </row>
    <row r="90" ht="12.75" customHeight="1">
      <c r="B90" s="18">
        <v>85.0</v>
      </c>
      <c r="C90" s="29" t="str">
        <f t="shared" si="1"/>
        <v/>
      </c>
      <c r="D90" s="18" t="str">
        <f t="shared" si="2"/>
        <v/>
      </c>
      <c r="E90" s="18" t="str">
        <f t="shared" si="3"/>
        <v/>
      </c>
      <c r="F90" s="29" t="str">
        <f t="shared" si="4"/>
        <v/>
      </c>
      <c r="G90" s="30" t="str">
        <f t="shared" si="5"/>
        <v/>
      </c>
      <c r="H90" s="31" t="str">
        <f t="shared" si="6"/>
        <v/>
      </c>
    </row>
    <row r="91" ht="12.75" customHeight="1">
      <c r="B91" s="21">
        <v>86.0</v>
      </c>
      <c r="C91" s="32" t="str">
        <f t="shared" si="1"/>
        <v/>
      </c>
      <c r="D91" s="21" t="str">
        <f t="shared" si="2"/>
        <v/>
      </c>
      <c r="E91" s="21" t="str">
        <f t="shared" si="3"/>
        <v/>
      </c>
      <c r="F91" s="32" t="str">
        <f t="shared" si="4"/>
        <v/>
      </c>
      <c r="G91" s="33" t="str">
        <f t="shared" si="5"/>
        <v/>
      </c>
      <c r="H91" s="34" t="str">
        <f t="shared" si="6"/>
        <v/>
      </c>
    </row>
    <row r="92" ht="12.75" customHeight="1">
      <c r="B92" s="18">
        <v>87.0</v>
      </c>
      <c r="C92" s="29" t="str">
        <f t="shared" si="1"/>
        <v/>
      </c>
      <c r="D92" s="18" t="str">
        <f t="shared" si="2"/>
        <v/>
      </c>
      <c r="E92" s="18" t="str">
        <f t="shared" si="3"/>
        <v/>
      </c>
      <c r="F92" s="29" t="str">
        <f t="shared" si="4"/>
        <v/>
      </c>
      <c r="G92" s="30" t="str">
        <f t="shared" si="5"/>
        <v/>
      </c>
      <c r="H92" s="31" t="str">
        <f t="shared" si="6"/>
        <v/>
      </c>
    </row>
    <row r="93" ht="12.75" customHeight="1">
      <c r="B93" s="21">
        <v>88.0</v>
      </c>
      <c r="C93" s="32" t="str">
        <f t="shared" si="1"/>
        <v/>
      </c>
      <c r="D93" s="21" t="str">
        <f t="shared" si="2"/>
        <v/>
      </c>
      <c r="E93" s="21" t="str">
        <f t="shared" si="3"/>
        <v/>
      </c>
      <c r="F93" s="32" t="str">
        <f t="shared" si="4"/>
        <v/>
      </c>
      <c r="G93" s="33" t="str">
        <f t="shared" si="5"/>
        <v/>
      </c>
      <c r="H93" s="34" t="str">
        <f t="shared" si="6"/>
        <v/>
      </c>
    </row>
    <row r="94" ht="12.75" customHeight="1">
      <c r="B94" s="18">
        <v>89.0</v>
      </c>
      <c r="C94" s="29" t="str">
        <f t="shared" si="1"/>
        <v/>
      </c>
      <c r="D94" s="18" t="str">
        <f t="shared" si="2"/>
        <v/>
      </c>
      <c r="E94" s="18" t="str">
        <f t="shared" si="3"/>
        <v/>
      </c>
      <c r="F94" s="29" t="str">
        <f t="shared" si="4"/>
        <v/>
      </c>
      <c r="G94" s="30" t="str">
        <f t="shared" si="5"/>
        <v/>
      </c>
      <c r="H94" s="31" t="str">
        <f t="shared" si="6"/>
        <v/>
      </c>
    </row>
    <row r="95" ht="12.75" customHeight="1">
      <c r="B95" s="21">
        <v>90.0</v>
      </c>
      <c r="C95" s="32" t="str">
        <f t="shared" si="1"/>
        <v/>
      </c>
      <c r="D95" s="21" t="str">
        <f t="shared" si="2"/>
        <v/>
      </c>
      <c r="E95" s="21" t="str">
        <f t="shared" si="3"/>
        <v/>
      </c>
      <c r="F95" s="32" t="str">
        <f t="shared" si="4"/>
        <v/>
      </c>
      <c r="G95" s="33" t="str">
        <f t="shared" si="5"/>
        <v/>
      </c>
      <c r="H95" s="34" t="str">
        <f t="shared" si="6"/>
        <v/>
      </c>
    </row>
    <row r="96" ht="12.75" customHeight="1">
      <c r="B96" s="18">
        <v>91.0</v>
      </c>
      <c r="C96" s="29" t="str">
        <f t="shared" si="1"/>
        <v/>
      </c>
      <c r="D96" s="18" t="str">
        <f t="shared" si="2"/>
        <v/>
      </c>
      <c r="E96" s="18" t="str">
        <f t="shared" si="3"/>
        <v/>
      </c>
      <c r="F96" s="29" t="str">
        <f t="shared" si="4"/>
        <v/>
      </c>
      <c r="G96" s="30" t="str">
        <f t="shared" si="5"/>
        <v/>
      </c>
      <c r="H96" s="31" t="str">
        <f t="shared" si="6"/>
        <v/>
      </c>
    </row>
    <row r="97" ht="12.75" customHeight="1">
      <c r="B97" s="21">
        <v>92.0</v>
      </c>
      <c r="C97" s="32" t="str">
        <f t="shared" si="1"/>
        <v/>
      </c>
      <c r="D97" s="21" t="str">
        <f t="shared" si="2"/>
        <v/>
      </c>
      <c r="E97" s="21" t="str">
        <f t="shared" si="3"/>
        <v/>
      </c>
      <c r="F97" s="32" t="str">
        <f t="shared" si="4"/>
        <v/>
      </c>
      <c r="G97" s="33" t="str">
        <f t="shared" si="5"/>
        <v/>
      </c>
      <c r="H97" s="34" t="str">
        <f t="shared" si="6"/>
        <v/>
      </c>
    </row>
    <row r="98" ht="12.75" customHeight="1">
      <c r="B98" s="18">
        <v>93.0</v>
      </c>
      <c r="C98" s="29" t="str">
        <f t="shared" si="1"/>
        <v/>
      </c>
      <c r="D98" s="18" t="str">
        <f t="shared" si="2"/>
        <v/>
      </c>
      <c r="E98" s="18" t="str">
        <f t="shared" si="3"/>
        <v/>
      </c>
      <c r="F98" s="29" t="str">
        <f t="shared" si="4"/>
        <v/>
      </c>
      <c r="G98" s="30" t="str">
        <f t="shared" si="5"/>
        <v/>
      </c>
      <c r="H98" s="31" t="str">
        <f t="shared" si="6"/>
        <v/>
      </c>
    </row>
    <row r="99" ht="12.75" customHeight="1">
      <c r="B99" s="21">
        <v>94.0</v>
      </c>
      <c r="C99" s="32" t="str">
        <f t="shared" si="1"/>
        <v/>
      </c>
      <c r="D99" s="21" t="str">
        <f t="shared" si="2"/>
        <v/>
      </c>
      <c r="E99" s="21" t="str">
        <f t="shared" si="3"/>
        <v/>
      </c>
      <c r="F99" s="32" t="str">
        <f t="shared" si="4"/>
        <v/>
      </c>
      <c r="G99" s="33" t="str">
        <f t="shared" si="5"/>
        <v/>
      </c>
      <c r="H99" s="34" t="str">
        <f t="shared" si="6"/>
        <v/>
      </c>
    </row>
    <row r="100" ht="12.75" customHeight="1">
      <c r="B100" s="18">
        <v>95.0</v>
      </c>
      <c r="C100" s="29" t="str">
        <f t="shared" si="1"/>
        <v/>
      </c>
      <c r="D100" s="18" t="str">
        <f t="shared" si="2"/>
        <v/>
      </c>
      <c r="E100" s="18" t="str">
        <f t="shared" si="3"/>
        <v/>
      </c>
      <c r="F100" s="29" t="str">
        <f t="shared" si="4"/>
        <v/>
      </c>
      <c r="G100" s="30" t="str">
        <f t="shared" si="5"/>
        <v/>
      </c>
      <c r="H100" s="31" t="str">
        <f t="shared" si="6"/>
        <v/>
      </c>
    </row>
    <row r="101" ht="12.75" customHeight="1">
      <c r="B101" s="21">
        <v>96.0</v>
      </c>
      <c r="C101" s="32" t="str">
        <f t="shared" si="1"/>
        <v/>
      </c>
      <c r="D101" s="21" t="str">
        <f t="shared" si="2"/>
        <v/>
      </c>
      <c r="E101" s="21" t="str">
        <f t="shared" si="3"/>
        <v/>
      </c>
      <c r="F101" s="32" t="str">
        <f t="shared" si="4"/>
        <v/>
      </c>
      <c r="G101" s="33" t="str">
        <f t="shared" si="5"/>
        <v/>
      </c>
      <c r="H101" s="34" t="str">
        <f t="shared" si="6"/>
        <v/>
      </c>
    </row>
    <row r="102" ht="12.75" customHeight="1">
      <c r="B102" s="18">
        <v>97.0</v>
      </c>
      <c r="C102" s="29" t="str">
        <f t="shared" si="1"/>
        <v/>
      </c>
      <c r="D102" s="18" t="str">
        <f t="shared" si="2"/>
        <v/>
      </c>
      <c r="E102" s="18" t="str">
        <f t="shared" si="3"/>
        <v/>
      </c>
      <c r="F102" s="29" t="str">
        <f t="shared" si="4"/>
        <v/>
      </c>
      <c r="G102" s="30" t="str">
        <f t="shared" si="5"/>
        <v/>
      </c>
      <c r="H102" s="31" t="str">
        <f t="shared" si="6"/>
        <v/>
      </c>
    </row>
    <row r="103" ht="12.75" customHeight="1">
      <c r="B103" s="21">
        <v>98.0</v>
      </c>
      <c r="C103" s="32" t="str">
        <f t="shared" si="1"/>
        <v/>
      </c>
      <c r="D103" s="21" t="str">
        <f t="shared" si="2"/>
        <v/>
      </c>
      <c r="E103" s="21" t="str">
        <f t="shared" si="3"/>
        <v/>
      </c>
      <c r="F103" s="32" t="str">
        <f t="shared" si="4"/>
        <v/>
      </c>
      <c r="G103" s="33" t="str">
        <f t="shared" si="5"/>
        <v/>
      </c>
      <c r="H103" s="34" t="str">
        <f t="shared" si="6"/>
        <v/>
      </c>
    </row>
    <row r="104" ht="12.75" customHeight="1">
      <c r="B104" s="18">
        <v>99.0</v>
      </c>
      <c r="C104" s="29" t="str">
        <f t="shared" si="1"/>
        <v/>
      </c>
      <c r="D104" s="18" t="str">
        <f t="shared" si="2"/>
        <v/>
      </c>
      <c r="E104" s="18" t="str">
        <f t="shared" si="3"/>
        <v/>
      </c>
      <c r="F104" s="29" t="str">
        <f t="shared" si="4"/>
        <v/>
      </c>
      <c r="G104" s="30" t="str">
        <f t="shared" si="5"/>
        <v/>
      </c>
      <c r="H104" s="31" t="str">
        <f t="shared" si="6"/>
        <v/>
      </c>
    </row>
    <row r="105" ht="12.75" customHeight="1">
      <c r="B105" s="21">
        <v>100.0</v>
      </c>
      <c r="C105" s="32" t="str">
        <f t="shared" si="1"/>
        <v/>
      </c>
      <c r="D105" s="21" t="str">
        <f t="shared" si="2"/>
        <v/>
      </c>
      <c r="E105" s="21" t="str">
        <f t="shared" si="3"/>
        <v/>
      </c>
      <c r="F105" s="32" t="str">
        <f t="shared" si="4"/>
        <v/>
      </c>
      <c r="G105" s="33" t="str">
        <f t="shared" si="5"/>
        <v/>
      </c>
      <c r="H105" s="34" t="str">
        <f t="shared" si="6"/>
        <v/>
      </c>
    </row>
    <row r="106" ht="12.75" customHeight="1">
      <c r="B106" s="18">
        <v>101.0</v>
      </c>
      <c r="C106" s="29" t="str">
        <f t="shared" si="1"/>
        <v/>
      </c>
      <c r="D106" s="18" t="str">
        <f t="shared" si="2"/>
        <v/>
      </c>
      <c r="E106" s="18" t="str">
        <f t="shared" si="3"/>
        <v/>
      </c>
      <c r="F106" s="29" t="str">
        <f t="shared" si="4"/>
        <v/>
      </c>
      <c r="G106" s="30" t="str">
        <f t="shared" si="5"/>
        <v/>
      </c>
      <c r="H106" s="31" t="str">
        <f t="shared" si="6"/>
        <v/>
      </c>
    </row>
    <row r="107" ht="12.75" customHeight="1">
      <c r="B107" s="21">
        <v>102.0</v>
      </c>
      <c r="C107" s="32" t="str">
        <f t="shared" si="1"/>
        <v/>
      </c>
      <c r="D107" s="21" t="str">
        <f t="shared" si="2"/>
        <v/>
      </c>
      <c r="E107" s="21" t="str">
        <f t="shared" si="3"/>
        <v/>
      </c>
      <c r="F107" s="32" t="str">
        <f t="shared" si="4"/>
        <v/>
      </c>
      <c r="G107" s="33" t="str">
        <f t="shared" si="5"/>
        <v/>
      </c>
      <c r="H107" s="34" t="str">
        <f t="shared" si="6"/>
        <v/>
      </c>
    </row>
    <row r="108" ht="12.75" customHeight="1">
      <c r="B108" s="18">
        <v>103.0</v>
      </c>
      <c r="C108" s="29" t="str">
        <f t="shared" si="1"/>
        <v/>
      </c>
      <c r="D108" s="18" t="str">
        <f t="shared" si="2"/>
        <v/>
      </c>
      <c r="E108" s="18" t="str">
        <f t="shared" si="3"/>
        <v/>
      </c>
      <c r="F108" s="29" t="str">
        <f t="shared" si="4"/>
        <v/>
      </c>
      <c r="G108" s="30" t="str">
        <f t="shared" si="5"/>
        <v/>
      </c>
      <c r="H108" s="31" t="str">
        <f t="shared" si="6"/>
        <v/>
      </c>
    </row>
    <row r="109" ht="12.75" customHeight="1">
      <c r="B109" s="21">
        <v>104.0</v>
      </c>
      <c r="C109" s="32" t="str">
        <f t="shared" si="1"/>
        <v/>
      </c>
      <c r="D109" s="21" t="str">
        <f t="shared" si="2"/>
        <v/>
      </c>
      <c r="E109" s="21" t="str">
        <f t="shared" si="3"/>
        <v/>
      </c>
      <c r="F109" s="32" t="str">
        <f t="shared" si="4"/>
        <v/>
      </c>
      <c r="G109" s="33" t="str">
        <f t="shared" si="5"/>
        <v/>
      </c>
      <c r="H109" s="34" t="str">
        <f t="shared" si="6"/>
        <v/>
      </c>
    </row>
    <row r="110" ht="12.75" customHeight="1">
      <c r="B110" s="18">
        <v>105.0</v>
      </c>
      <c r="C110" s="29" t="str">
        <f t="shared" si="1"/>
        <v/>
      </c>
      <c r="D110" s="18" t="str">
        <f t="shared" si="2"/>
        <v/>
      </c>
      <c r="E110" s="18" t="str">
        <f t="shared" si="3"/>
        <v/>
      </c>
      <c r="F110" s="29" t="str">
        <f t="shared" si="4"/>
        <v/>
      </c>
      <c r="G110" s="30" t="str">
        <f t="shared" si="5"/>
        <v/>
      </c>
      <c r="H110" s="31" t="str">
        <f t="shared" si="6"/>
        <v/>
      </c>
    </row>
    <row r="111" ht="12.75" customHeight="1">
      <c r="B111" s="21">
        <v>106.0</v>
      </c>
      <c r="C111" s="32" t="str">
        <f t="shared" si="1"/>
        <v/>
      </c>
      <c r="D111" s="21" t="str">
        <f t="shared" si="2"/>
        <v/>
      </c>
      <c r="E111" s="21" t="str">
        <f t="shared" si="3"/>
        <v/>
      </c>
      <c r="F111" s="32" t="str">
        <f t="shared" si="4"/>
        <v/>
      </c>
      <c r="G111" s="33" t="str">
        <f t="shared" si="5"/>
        <v/>
      </c>
      <c r="H111" s="34" t="str">
        <f t="shared" si="6"/>
        <v/>
      </c>
    </row>
    <row r="112" ht="12.75" customHeight="1">
      <c r="B112" s="18">
        <v>107.0</v>
      </c>
      <c r="C112" s="29" t="str">
        <f t="shared" si="1"/>
        <v/>
      </c>
      <c r="D112" s="18" t="str">
        <f t="shared" si="2"/>
        <v/>
      </c>
      <c r="E112" s="18" t="str">
        <f t="shared" si="3"/>
        <v/>
      </c>
      <c r="F112" s="29" t="str">
        <f t="shared" si="4"/>
        <v/>
      </c>
      <c r="G112" s="30" t="str">
        <f t="shared" si="5"/>
        <v/>
      </c>
      <c r="H112" s="31" t="str">
        <f t="shared" si="6"/>
        <v/>
      </c>
    </row>
    <row r="113" ht="12.75" customHeight="1">
      <c r="B113" s="21">
        <v>108.0</v>
      </c>
      <c r="C113" s="32" t="str">
        <f t="shared" si="1"/>
        <v/>
      </c>
      <c r="D113" s="21" t="str">
        <f t="shared" si="2"/>
        <v/>
      </c>
      <c r="E113" s="21" t="str">
        <f t="shared" si="3"/>
        <v/>
      </c>
      <c r="F113" s="32" t="str">
        <f t="shared" si="4"/>
        <v/>
      </c>
      <c r="G113" s="33" t="str">
        <f t="shared" si="5"/>
        <v/>
      </c>
      <c r="H113" s="34" t="str">
        <f t="shared" si="6"/>
        <v/>
      </c>
    </row>
    <row r="114" ht="12.75" customHeight="1">
      <c r="B114" s="18">
        <v>109.0</v>
      </c>
      <c r="C114" s="29" t="str">
        <f t="shared" si="1"/>
        <v/>
      </c>
      <c r="D114" s="18" t="str">
        <f t="shared" si="2"/>
        <v/>
      </c>
      <c r="E114" s="18" t="str">
        <f t="shared" si="3"/>
        <v/>
      </c>
      <c r="F114" s="29" t="str">
        <f t="shared" si="4"/>
        <v/>
      </c>
      <c r="G114" s="30" t="str">
        <f t="shared" si="5"/>
        <v/>
      </c>
      <c r="H114" s="31" t="str">
        <f t="shared" si="6"/>
        <v/>
      </c>
    </row>
    <row r="115" ht="12.75" customHeight="1">
      <c r="B115" s="21">
        <v>110.0</v>
      </c>
      <c r="C115" s="32" t="str">
        <f t="shared" si="1"/>
        <v/>
      </c>
      <c r="D115" s="21" t="str">
        <f t="shared" si="2"/>
        <v/>
      </c>
      <c r="E115" s="21" t="str">
        <f t="shared" si="3"/>
        <v/>
      </c>
      <c r="F115" s="32" t="str">
        <f t="shared" si="4"/>
        <v/>
      </c>
      <c r="G115" s="33" t="str">
        <f t="shared" si="5"/>
        <v/>
      </c>
      <c r="H115" s="34" t="str">
        <f t="shared" si="6"/>
        <v/>
      </c>
    </row>
    <row r="116" ht="12.75" customHeight="1">
      <c r="B116" s="18">
        <v>111.0</v>
      </c>
      <c r="C116" s="29" t="str">
        <f t="shared" si="1"/>
        <v/>
      </c>
      <c r="D116" s="18" t="str">
        <f t="shared" si="2"/>
        <v/>
      </c>
      <c r="E116" s="18" t="str">
        <f t="shared" si="3"/>
        <v/>
      </c>
      <c r="F116" s="29" t="str">
        <f t="shared" si="4"/>
        <v/>
      </c>
      <c r="G116" s="30" t="str">
        <f t="shared" si="5"/>
        <v/>
      </c>
      <c r="H116" s="31" t="str">
        <f t="shared" si="6"/>
        <v/>
      </c>
    </row>
    <row r="117" ht="12.75" customHeight="1">
      <c r="B117" s="21">
        <v>112.0</v>
      </c>
      <c r="C117" s="32" t="str">
        <f t="shared" si="1"/>
        <v/>
      </c>
      <c r="D117" s="21" t="str">
        <f t="shared" si="2"/>
        <v/>
      </c>
      <c r="E117" s="21" t="str">
        <f t="shared" si="3"/>
        <v/>
      </c>
      <c r="F117" s="32" t="str">
        <f t="shared" si="4"/>
        <v/>
      </c>
      <c r="G117" s="33" t="str">
        <f t="shared" si="5"/>
        <v/>
      </c>
      <c r="H117" s="34" t="str">
        <f t="shared" si="6"/>
        <v/>
      </c>
    </row>
    <row r="118" ht="12.75" customHeight="1">
      <c r="B118" s="18">
        <v>113.0</v>
      </c>
      <c r="C118" s="29" t="str">
        <f t="shared" si="1"/>
        <v/>
      </c>
      <c r="D118" s="18" t="str">
        <f t="shared" si="2"/>
        <v/>
      </c>
      <c r="E118" s="18" t="str">
        <f t="shared" si="3"/>
        <v/>
      </c>
      <c r="F118" s="29" t="str">
        <f t="shared" si="4"/>
        <v/>
      </c>
      <c r="G118" s="30" t="str">
        <f t="shared" si="5"/>
        <v/>
      </c>
      <c r="H118" s="31" t="str">
        <f t="shared" si="6"/>
        <v/>
      </c>
    </row>
    <row r="119" ht="12.75" customHeight="1">
      <c r="B119" s="21">
        <v>114.0</v>
      </c>
      <c r="C119" s="32" t="str">
        <f t="shared" si="1"/>
        <v/>
      </c>
      <c r="D119" s="21" t="str">
        <f t="shared" si="2"/>
        <v/>
      </c>
      <c r="E119" s="21" t="str">
        <f t="shared" si="3"/>
        <v/>
      </c>
      <c r="F119" s="32" t="str">
        <f t="shared" si="4"/>
        <v/>
      </c>
      <c r="G119" s="33" t="str">
        <f t="shared" si="5"/>
        <v/>
      </c>
      <c r="H119" s="34" t="str">
        <f t="shared" si="6"/>
        <v/>
      </c>
    </row>
    <row r="120" ht="12.75" customHeight="1">
      <c r="B120" s="18">
        <v>115.0</v>
      </c>
      <c r="C120" s="29" t="str">
        <f t="shared" si="1"/>
        <v/>
      </c>
      <c r="D120" s="18" t="str">
        <f t="shared" si="2"/>
        <v/>
      </c>
      <c r="E120" s="18" t="str">
        <f t="shared" si="3"/>
        <v/>
      </c>
      <c r="F120" s="29" t="str">
        <f t="shared" si="4"/>
        <v/>
      </c>
      <c r="G120" s="30" t="str">
        <f t="shared" si="5"/>
        <v/>
      </c>
      <c r="H120" s="31" t="str">
        <f t="shared" si="6"/>
        <v/>
      </c>
    </row>
    <row r="121" ht="12.75" customHeight="1">
      <c r="B121" s="21">
        <v>116.0</v>
      </c>
      <c r="C121" s="32" t="str">
        <f t="shared" si="1"/>
        <v/>
      </c>
      <c r="D121" s="21" t="str">
        <f t="shared" si="2"/>
        <v/>
      </c>
      <c r="E121" s="21" t="str">
        <f t="shared" si="3"/>
        <v/>
      </c>
      <c r="F121" s="32" t="str">
        <f t="shared" si="4"/>
        <v/>
      </c>
      <c r="G121" s="33" t="str">
        <f t="shared" si="5"/>
        <v/>
      </c>
      <c r="H121" s="34" t="str">
        <f t="shared" si="6"/>
        <v/>
      </c>
    </row>
    <row r="122" ht="12.75" customHeight="1">
      <c r="B122" s="18">
        <v>117.0</v>
      </c>
      <c r="C122" s="29" t="str">
        <f t="shared" si="1"/>
        <v/>
      </c>
      <c r="D122" s="18" t="str">
        <f t="shared" si="2"/>
        <v/>
      </c>
      <c r="E122" s="18" t="str">
        <f t="shared" si="3"/>
        <v/>
      </c>
      <c r="F122" s="29" t="str">
        <f t="shared" si="4"/>
        <v/>
      </c>
      <c r="G122" s="30" t="str">
        <f t="shared" si="5"/>
        <v/>
      </c>
      <c r="H122" s="31" t="str">
        <f t="shared" si="6"/>
        <v/>
      </c>
    </row>
    <row r="123" ht="12.75" customHeight="1">
      <c r="B123" s="21">
        <v>118.0</v>
      </c>
      <c r="C123" s="32" t="str">
        <f t="shared" si="1"/>
        <v/>
      </c>
      <c r="D123" s="21" t="str">
        <f t="shared" si="2"/>
        <v/>
      </c>
      <c r="E123" s="21" t="str">
        <f t="shared" si="3"/>
        <v/>
      </c>
      <c r="F123" s="32" t="str">
        <f t="shared" si="4"/>
        <v/>
      </c>
      <c r="G123" s="33" t="str">
        <f t="shared" si="5"/>
        <v/>
      </c>
      <c r="H123" s="34" t="str">
        <f t="shared" si="6"/>
        <v/>
      </c>
    </row>
    <row r="124" ht="12.75" customHeight="1">
      <c r="B124" s="18">
        <v>119.0</v>
      </c>
      <c r="C124" s="29" t="str">
        <f t="shared" si="1"/>
        <v/>
      </c>
      <c r="D124" s="18" t="str">
        <f t="shared" si="2"/>
        <v/>
      </c>
      <c r="E124" s="18" t="str">
        <f t="shared" si="3"/>
        <v/>
      </c>
      <c r="F124" s="29" t="str">
        <f t="shared" si="4"/>
        <v/>
      </c>
      <c r="G124" s="30" t="str">
        <f t="shared" si="5"/>
        <v/>
      </c>
      <c r="H124" s="31" t="str">
        <f t="shared" si="6"/>
        <v/>
      </c>
    </row>
    <row r="125" ht="12.75" customHeight="1">
      <c r="B125" s="21">
        <v>120.0</v>
      </c>
      <c r="C125" s="32" t="str">
        <f t="shared" si="1"/>
        <v/>
      </c>
      <c r="D125" s="21" t="str">
        <f t="shared" si="2"/>
        <v/>
      </c>
      <c r="E125" s="21" t="str">
        <f t="shared" si="3"/>
        <v/>
      </c>
      <c r="F125" s="32" t="str">
        <f t="shared" si="4"/>
        <v/>
      </c>
      <c r="G125" s="33" t="str">
        <f t="shared" si="5"/>
        <v/>
      </c>
      <c r="H125" s="34" t="str">
        <f t="shared" si="6"/>
        <v/>
      </c>
    </row>
    <row r="126" ht="12.75" customHeight="1">
      <c r="B126" s="18">
        <v>121.0</v>
      </c>
      <c r="C126" s="29" t="str">
        <f t="shared" si="1"/>
        <v/>
      </c>
      <c r="D126" s="18" t="str">
        <f t="shared" si="2"/>
        <v/>
      </c>
      <c r="E126" s="18" t="str">
        <f t="shared" si="3"/>
        <v/>
      </c>
      <c r="F126" s="29" t="str">
        <f t="shared" si="4"/>
        <v/>
      </c>
      <c r="G126" s="30" t="str">
        <f t="shared" si="5"/>
        <v/>
      </c>
      <c r="H126" s="31" t="str">
        <f t="shared" si="6"/>
        <v/>
      </c>
    </row>
    <row r="127" ht="12.75" customHeight="1">
      <c r="B127" s="21">
        <v>122.0</v>
      </c>
      <c r="C127" s="32" t="str">
        <f t="shared" si="1"/>
        <v/>
      </c>
      <c r="D127" s="21" t="str">
        <f t="shared" si="2"/>
        <v/>
      </c>
      <c r="E127" s="21" t="str">
        <f t="shared" si="3"/>
        <v/>
      </c>
      <c r="F127" s="32" t="str">
        <f t="shared" si="4"/>
        <v/>
      </c>
      <c r="G127" s="33" t="str">
        <f t="shared" si="5"/>
        <v/>
      </c>
      <c r="H127" s="34" t="str">
        <f t="shared" si="6"/>
        <v/>
      </c>
    </row>
    <row r="128" ht="12.75" customHeight="1">
      <c r="B128" s="18">
        <v>123.0</v>
      </c>
      <c r="C128" s="29" t="str">
        <f t="shared" si="1"/>
        <v/>
      </c>
      <c r="D128" s="18" t="str">
        <f t="shared" si="2"/>
        <v/>
      </c>
      <c r="E128" s="18" t="str">
        <f t="shared" si="3"/>
        <v/>
      </c>
      <c r="F128" s="29" t="str">
        <f t="shared" si="4"/>
        <v/>
      </c>
      <c r="G128" s="30" t="str">
        <f t="shared" si="5"/>
        <v/>
      </c>
      <c r="H128" s="31" t="str">
        <f t="shared" si="6"/>
        <v/>
      </c>
    </row>
    <row r="129" ht="12.75" customHeight="1">
      <c r="B129" s="21">
        <v>124.0</v>
      </c>
      <c r="C129" s="32" t="str">
        <f t="shared" si="1"/>
        <v/>
      </c>
      <c r="D129" s="21" t="str">
        <f t="shared" si="2"/>
        <v/>
      </c>
      <c r="E129" s="21" t="str">
        <f t="shared" si="3"/>
        <v/>
      </c>
      <c r="F129" s="32" t="str">
        <f t="shared" si="4"/>
        <v/>
      </c>
      <c r="G129" s="33" t="str">
        <f t="shared" si="5"/>
        <v/>
      </c>
      <c r="H129" s="34" t="str">
        <f t="shared" si="6"/>
        <v/>
      </c>
    </row>
    <row r="130" ht="12.75" customHeight="1">
      <c r="B130" s="18">
        <v>125.0</v>
      </c>
      <c r="C130" s="29" t="str">
        <f t="shared" si="1"/>
        <v/>
      </c>
      <c r="D130" s="18" t="str">
        <f t="shared" si="2"/>
        <v/>
      </c>
      <c r="E130" s="18" t="str">
        <f t="shared" si="3"/>
        <v/>
      </c>
      <c r="F130" s="29" t="str">
        <f t="shared" si="4"/>
        <v/>
      </c>
      <c r="G130" s="30" t="str">
        <f t="shared" si="5"/>
        <v/>
      </c>
      <c r="H130" s="31" t="str">
        <f t="shared" si="6"/>
        <v/>
      </c>
    </row>
    <row r="131" ht="12.75" customHeight="1">
      <c r="B131" s="21">
        <v>126.0</v>
      </c>
      <c r="C131" s="32" t="str">
        <f t="shared" si="1"/>
        <v/>
      </c>
      <c r="D131" s="21" t="str">
        <f t="shared" si="2"/>
        <v/>
      </c>
      <c r="E131" s="21" t="str">
        <f t="shared" si="3"/>
        <v/>
      </c>
      <c r="F131" s="32" t="str">
        <f t="shared" si="4"/>
        <v/>
      </c>
      <c r="G131" s="33" t="str">
        <f t="shared" si="5"/>
        <v/>
      </c>
      <c r="H131" s="34" t="str">
        <f t="shared" si="6"/>
        <v/>
      </c>
    </row>
    <row r="132" ht="12.75" customHeight="1">
      <c r="B132" s="18">
        <v>127.0</v>
      </c>
      <c r="C132" s="29" t="str">
        <f t="shared" si="1"/>
        <v/>
      </c>
      <c r="D132" s="18" t="str">
        <f t="shared" si="2"/>
        <v/>
      </c>
      <c r="E132" s="18" t="str">
        <f t="shared" si="3"/>
        <v/>
      </c>
      <c r="F132" s="29" t="str">
        <f t="shared" si="4"/>
        <v/>
      </c>
      <c r="G132" s="30" t="str">
        <f t="shared" si="5"/>
        <v/>
      </c>
      <c r="H132" s="31" t="str">
        <f t="shared" si="6"/>
        <v/>
      </c>
    </row>
    <row r="133" ht="12.75" customHeight="1">
      <c r="B133" s="21">
        <v>128.0</v>
      </c>
      <c r="C133" s="32" t="str">
        <f t="shared" si="1"/>
        <v/>
      </c>
      <c r="D133" s="21" t="str">
        <f t="shared" si="2"/>
        <v/>
      </c>
      <c r="E133" s="21" t="str">
        <f t="shared" si="3"/>
        <v/>
      </c>
      <c r="F133" s="32" t="str">
        <f t="shared" si="4"/>
        <v/>
      </c>
      <c r="G133" s="33" t="str">
        <f t="shared" si="5"/>
        <v/>
      </c>
      <c r="H133" s="34" t="str">
        <f t="shared" si="6"/>
        <v/>
      </c>
    </row>
    <row r="134" ht="12.75" customHeight="1">
      <c r="B134" s="18">
        <v>129.0</v>
      </c>
      <c r="C134" s="29" t="str">
        <f t="shared" si="1"/>
        <v/>
      </c>
      <c r="D134" s="18" t="str">
        <f t="shared" si="2"/>
        <v/>
      </c>
      <c r="E134" s="18" t="str">
        <f t="shared" si="3"/>
        <v/>
      </c>
      <c r="F134" s="29" t="str">
        <f t="shared" si="4"/>
        <v/>
      </c>
      <c r="G134" s="30" t="str">
        <f t="shared" si="5"/>
        <v/>
      </c>
      <c r="H134" s="31" t="str">
        <f t="shared" si="6"/>
        <v/>
      </c>
    </row>
    <row r="135" ht="12.75" customHeight="1">
      <c r="B135" s="21">
        <v>130.0</v>
      </c>
      <c r="C135" s="32" t="str">
        <f t="shared" si="1"/>
        <v/>
      </c>
      <c r="D135" s="21" t="str">
        <f t="shared" si="2"/>
        <v/>
      </c>
      <c r="E135" s="21" t="str">
        <f t="shared" si="3"/>
        <v/>
      </c>
      <c r="F135" s="32" t="str">
        <f t="shared" si="4"/>
        <v/>
      </c>
      <c r="G135" s="33" t="str">
        <f t="shared" si="5"/>
        <v/>
      </c>
      <c r="H135" s="34" t="str">
        <f t="shared" si="6"/>
        <v/>
      </c>
    </row>
    <row r="136" ht="12.75" customHeight="1">
      <c r="B136" s="18">
        <v>131.0</v>
      </c>
      <c r="C136" s="29" t="str">
        <f t="shared" si="1"/>
        <v/>
      </c>
      <c r="D136" s="18" t="str">
        <f t="shared" si="2"/>
        <v/>
      </c>
      <c r="E136" s="18" t="str">
        <f t="shared" si="3"/>
        <v/>
      </c>
      <c r="F136" s="29" t="str">
        <f t="shared" si="4"/>
        <v/>
      </c>
      <c r="G136" s="30" t="str">
        <f t="shared" si="5"/>
        <v/>
      </c>
      <c r="H136" s="31" t="str">
        <f t="shared" si="6"/>
        <v/>
      </c>
    </row>
    <row r="137" ht="12.75" customHeight="1">
      <c r="B137" s="21">
        <v>132.0</v>
      </c>
      <c r="C137" s="32" t="str">
        <f t="shared" si="1"/>
        <v/>
      </c>
      <c r="D137" s="21" t="str">
        <f t="shared" si="2"/>
        <v/>
      </c>
      <c r="E137" s="21" t="str">
        <f t="shared" si="3"/>
        <v/>
      </c>
      <c r="F137" s="32" t="str">
        <f t="shared" si="4"/>
        <v/>
      </c>
      <c r="G137" s="33" t="str">
        <f t="shared" si="5"/>
        <v/>
      </c>
      <c r="H137" s="34" t="str">
        <f t="shared" si="6"/>
        <v/>
      </c>
    </row>
    <row r="138" ht="12.75" customHeight="1">
      <c r="B138" s="18">
        <v>133.0</v>
      </c>
      <c r="C138" s="29" t="str">
        <f t="shared" si="1"/>
        <v/>
      </c>
      <c r="D138" s="18" t="str">
        <f t="shared" si="2"/>
        <v/>
      </c>
      <c r="E138" s="18" t="str">
        <f t="shared" si="3"/>
        <v/>
      </c>
      <c r="F138" s="29" t="str">
        <f t="shared" si="4"/>
        <v/>
      </c>
      <c r="G138" s="30" t="str">
        <f t="shared" si="5"/>
        <v/>
      </c>
      <c r="H138" s="31" t="str">
        <f t="shared" si="6"/>
        <v/>
      </c>
    </row>
    <row r="139" ht="12.75" customHeight="1">
      <c r="B139" s="21">
        <v>134.0</v>
      </c>
      <c r="C139" s="32" t="str">
        <f t="shared" si="1"/>
        <v/>
      </c>
      <c r="D139" s="21" t="str">
        <f t="shared" si="2"/>
        <v/>
      </c>
      <c r="E139" s="21" t="str">
        <f t="shared" si="3"/>
        <v/>
      </c>
      <c r="F139" s="32" t="str">
        <f t="shared" si="4"/>
        <v/>
      </c>
      <c r="G139" s="33" t="str">
        <f t="shared" si="5"/>
        <v/>
      </c>
      <c r="H139" s="34" t="str">
        <f t="shared" si="6"/>
        <v/>
      </c>
    </row>
    <row r="140" ht="12.75" customHeight="1">
      <c r="B140" s="18">
        <v>135.0</v>
      </c>
      <c r="C140" s="29" t="str">
        <f t="shared" si="1"/>
        <v/>
      </c>
      <c r="D140" s="18" t="str">
        <f t="shared" si="2"/>
        <v/>
      </c>
      <c r="E140" s="18" t="str">
        <f t="shared" si="3"/>
        <v/>
      </c>
      <c r="F140" s="29" t="str">
        <f t="shared" si="4"/>
        <v/>
      </c>
      <c r="G140" s="30" t="str">
        <f t="shared" si="5"/>
        <v/>
      </c>
      <c r="H140" s="31" t="str">
        <f t="shared" si="6"/>
        <v/>
      </c>
    </row>
    <row r="141" ht="12.75" customHeight="1">
      <c r="B141" s="21">
        <v>136.0</v>
      </c>
      <c r="C141" s="32" t="str">
        <f t="shared" si="1"/>
        <v/>
      </c>
      <c r="D141" s="21" t="str">
        <f t="shared" si="2"/>
        <v/>
      </c>
      <c r="E141" s="21" t="str">
        <f t="shared" si="3"/>
        <v/>
      </c>
      <c r="F141" s="32" t="str">
        <f t="shared" si="4"/>
        <v/>
      </c>
      <c r="G141" s="33" t="str">
        <f t="shared" si="5"/>
        <v/>
      </c>
      <c r="H141" s="34" t="str">
        <f t="shared" si="6"/>
        <v/>
      </c>
    </row>
    <row r="142" ht="12.75" customHeight="1">
      <c r="B142" s="18">
        <v>137.0</v>
      </c>
      <c r="C142" s="29" t="str">
        <f t="shared" si="1"/>
        <v/>
      </c>
      <c r="D142" s="18" t="str">
        <f t="shared" si="2"/>
        <v/>
      </c>
      <c r="E142" s="18" t="str">
        <f t="shared" si="3"/>
        <v/>
      </c>
      <c r="F142" s="29" t="str">
        <f t="shared" si="4"/>
        <v/>
      </c>
      <c r="G142" s="30" t="str">
        <f t="shared" si="5"/>
        <v/>
      </c>
      <c r="H142" s="31" t="str">
        <f t="shared" si="6"/>
        <v/>
      </c>
    </row>
    <row r="143" ht="12.75" customHeight="1">
      <c r="B143" s="21">
        <v>138.0</v>
      </c>
      <c r="C143" s="32" t="str">
        <f t="shared" si="1"/>
        <v/>
      </c>
      <c r="D143" s="21" t="str">
        <f t="shared" si="2"/>
        <v/>
      </c>
      <c r="E143" s="21" t="str">
        <f t="shared" si="3"/>
        <v/>
      </c>
      <c r="F143" s="32" t="str">
        <f t="shared" si="4"/>
        <v/>
      </c>
      <c r="G143" s="33" t="str">
        <f t="shared" si="5"/>
        <v/>
      </c>
      <c r="H143" s="34" t="str">
        <f t="shared" si="6"/>
        <v/>
      </c>
    </row>
    <row r="144" ht="12.75" customHeight="1">
      <c r="B144" s="18">
        <v>139.0</v>
      </c>
      <c r="C144" s="29" t="str">
        <f t="shared" si="1"/>
        <v/>
      </c>
      <c r="D144" s="18" t="str">
        <f t="shared" si="2"/>
        <v/>
      </c>
      <c r="E144" s="18" t="str">
        <f t="shared" si="3"/>
        <v/>
      </c>
      <c r="F144" s="29" t="str">
        <f t="shared" si="4"/>
        <v/>
      </c>
      <c r="G144" s="30" t="str">
        <f t="shared" si="5"/>
        <v/>
      </c>
      <c r="H144" s="31" t="str">
        <f t="shared" si="6"/>
        <v/>
      </c>
    </row>
    <row r="145" ht="12.75" customHeight="1">
      <c r="B145" s="21">
        <v>140.0</v>
      </c>
      <c r="C145" s="32" t="str">
        <f t="shared" si="1"/>
        <v/>
      </c>
      <c r="D145" s="21" t="str">
        <f t="shared" si="2"/>
        <v/>
      </c>
      <c r="E145" s="21" t="str">
        <f t="shared" si="3"/>
        <v/>
      </c>
      <c r="F145" s="32" t="str">
        <f t="shared" si="4"/>
        <v/>
      </c>
      <c r="G145" s="33" t="str">
        <f t="shared" si="5"/>
        <v/>
      </c>
      <c r="H145" s="34" t="str">
        <f t="shared" si="6"/>
        <v/>
      </c>
    </row>
    <row r="146" ht="12.75" customHeight="1">
      <c r="B146" s="18">
        <v>141.0</v>
      </c>
      <c r="C146" s="29" t="str">
        <f t="shared" si="1"/>
        <v/>
      </c>
      <c r="D146" s="18" t="str">
        <f t="shared" si="2"/>
        <v/>
      </c>
      <c r="E146" s="18" t="str">
        <f t="shared" si="3"/>
        <v/>
      </c>
      <c r="F146" s="29" t="str">
        <f t="shared" si="4"/>
        <v/>
      </c>
      <c r="G146" s="30" t="str">
        <f t="shared" si="5"/>
        <v/>
      </c>
      <c r="H146" s="31" t="str">
        <f t="shared" si="6"/>
        <v/>
      </c>
    </row>
    <row r="147" ht="12.75" customHeight="1">
      <c r="B147" s="21">
        <v>142.0</v>
      </c>
      <c r="C147" s="32" t="str">
        <f t="shared" si="1"/>
        <v/>
      </c>
      <c r="D147" s="21" t="str">
        <f t="shared" si="2"/>
        <v/>
      </c>
      <c r="E147" s="21" t="str">
        <f t="shared" si="3"/>
        <v/>
      </c>
      <c r="F147" s="32" t="str">
        <f t="shared" si="4"/>
        <v/>
      </c>
      <c r="G147" s="33" t="str">
        <f t="shared" si="5"/>
        <v/>
      </c>
      <c r="H147" s="34" t="str">
        <f t="shared" si="6"/>
        <v/>
      </c>
    </row>
    <row r="148" ht="12.75" customHeight="1">
      <c r="B148" s="18">
        <v>143.0</v>
      </c>
      <c r="C148" s="29" t="str">
        <f t="shared" si="1"/>
        <v/>
      </c>
      <c r="D148" s="18" t="str">
        <f t="shared" si="2"/>
        <v/>
      </c>
      <c r="E148" s="18" t="str">
        <f t="shared" si="3"/>
        <v/>
      </c>
      <c r="F148" s="29" t="str">
        <f t="shared" si="4"/>
        <v/>
      </c>
      <c r="G148" s="30" t="str">
        <f t="shared" si="5"/>
        <v/>
      </c>
      <c r="H148" s="31" t="str">
        <f t="shared" si="6"/>
        <v/>
      </c>
    </row>
    <row r="149" ht="12.75" customHeight="1">
      <c r="B149" s="21">
        <v>144.0</v>
      </c>
      <c r="C149" s="32" t="str">
        <f t="shared" si="1"/>
        <v/>
      </c>
      <c r="D149" s="21" t="str">
        <f t="shared" si="2"/>
        <v/>
      </c>
      <c r="E149" s="21" t="str">
        <f t="shared" si="3"/>
        <v/>
      </c>
      <c r="F149" s="32" t="str">
        <f t="shared" si="4"/>
        <v/>
      </c>
      <c r="G149" s="33" t="str">
        <f t="shared" si="5"/>
        <v/>
      </c>
      <c r="H149" s="34" t="str">
        <f t="shared" si="6"/>
        <v/>
      </c>
    </row>
    <row r="150" ht="12.75" customHeight="1">
      <c r="B150" s="18">
        <v>145.0</v>
      </c>
      <c r="C150" s="29" t="str">
        <f t="shared" si="1"/>
        <v/>
      </c>
      <c r="D150" s="18" t="str">
        <f t="shared" si="2"/>
        <v/>
      </c>
      <c r="E150" s="18" t="str">
        <f t="shared" si="3"/>
        <v/>
      </c>
      <c r="F150" s="29" t="str">
        <f t="shared" si="4"/>
        <v/>
      </c>
      <c r="G150" s="30" t="str">
        <f t="shared" si="5"/>
        <v/>
      </c>
      <c r="H150" s="31" t="str">
        <f t="shared" si="6"/>
        <v/>
      </c>
    </row>
    <row r="151" ht="12.75" customHeight="1">
      <c r="B151" s="21">
        <v>146.0</v>
      </c>
      <c r="C151" s="32" t="str">
        <f t="shared" si="1"/>
        <v/>
      </c>
      <c r="D151" s="21" t="str">
        <f t="shared" si="2"/>
        <v/>
      </c>
      <c r="E151" s="21" t="str">
        <f t="shared" si="3"/>
        <v/>
      </c>
      <c r="F151" s="32" t="str">
        <f t="shared" si="4"/>
        <v/>
      </c>
      <c r="G151" s="33" t="str">
        <f t="shared" si="5"/>
        <v/>
      </c>
      <c r="H151" s="34" t="str">
        <f t="shared" si="6"/>
        <v/>
      </c>
    </row>
    <row r="152" ht="12.75" customHeight="1">
      <c r="B152" s="18">
        <v>147.0</v>
      </c>
      <c r="C152" s="29" t="str">
        <f t="shared" si="1"/>
        <v/>
      </c>
      <c r="D152" s="18" t="str">
        <f t="shared" si="2"/>
        <v/>
      </c>
      <c r="E152" s="18" t="str">
        <f t="shared" si="3"/>
        <v/>
      </c>
      <c r="F152" s="29" t="str">
        <f t="shared" si="4"/>
        <v/>
      </c>
      <c r="G152" s="30" t="str">
        <f t="shared" si="5"/>
        <v/>
      </c>
      <c r="H152" s="31" t="str">
        <f t="shared" si="6"/>
        <v/>
      </c>
    </row>
    <row r="153" ht="12.75" customHeight="1">
      <c r="B153" s="21">
        <v>148.0</v>
      </c>
      <c r="C153" s="32" t="str">
        <f t="shared" si="1"/>
        <v/>
      </c>
      <c r="D153" s="21" t="str">
        <f t="shared" si="2"/>
        <v/>
      </c>
      <c r="E153" s="21" t="str">
        <f t="shared" si="3"/>
        <v/>
      </c>
      <c r="F153" s="32" t="str">
        <f t="shared" si="4"/>
        <v/>
      </c>
      <c r="G153" s="33" t="str">
        <f t="shared" si="5"/>
        <v/>
      </c>
      <c r="H153" s="34" t="str">
        <f t="shared" si="6"/>
        <v/>
      </c>
    </row>
    <row r="154" ht="12.75" customHeight="1">
      <c r="B154" s="18">
        <v>149.0</v>
      </c>
      <c r="C154" s="29" t="str">
        <f t="shared" si="1"/>
        <v/>
      </c>
      <c r="D154" s="18" t="str">
        <f t="shared" si="2"/>
        <v/>
      </c>
      <c r="E154" s="18" t="str">
        <f t="shared" si="3"/>
        <v/>
      </c>
      <c r="F154" s="29" t="str">
        <f t="shared" si="4"/>
        <v/>
      </c>
      <c r="G154" s="30" t="str">
        <f t="shared" si="5"/>
        <v/>
      </c>
      <c r="H154" s="31" t="str">
        <f t="shared" si="6"/>
        <v/>
      </c>
    </row>
    <row r="155" ht="12.75" customHeight="1">
      <c r="B155" s="21">
        <v>150.0</v>
      </c>
      <c r="C155" s="32" t="str">
        <f t="shared" si="1"/>
        <v/>
      </c>
      <c r="D155" s="21" t="str">
        <f t="shared" si="2"/>
        <v/>
      </c>
      <c r="E155" s="21" t="str">
        <f t="shared" si="3"/>
        <v/>
      </c>
      <c r="F155" s="32" t="str">
        <f t="shared" si="4"/>
        <v/>
      </c>
      <c r="G155" s="33" t="str">
        <f t="shared" si="5"/>
        <v/>
      </c>
      <c r="H155" s="34" t="str">
        <f t="shared" si="6"/>
        <v/>
      </c>
    </row>
    <row r="156" ht="12.75" customHeight="1">
      <c r="B156" s="18">
        <v>151.0</v>
      </c>
      <c r="C156" s="29" t="str">
        <f t="shared" si="1"/>
        <v/>
      </c>
      <c r="D156" s="18" t="str">
        <f t="shared" si="2"/>
        <v/>
      </c>
      <c r="E156" s="18" t="str">
        <f t="shared" si="3"/>
        <v/>
      </c>
      <c r="F156" s="29" t="str">
        <f t="shared" si="4"/>
        <v/>
      </c>
      <c r="G156" s="30" t="str">
        <f t="shared" si="5"/>
        <v/>
      </c>
      <c r="H156" s="31" t="str">
        <f t="shared" si="6"/>
        <v/>
      </c>
    </row>
    <row r="157" ht="12.75" customHeight="1">
      <c r="B157" s="21">
        <v>152.0</v>
      </c>
      <c r="C157" s="32" t="str">
        <f t="shared" si="1"/>
        <v/>
      </c>
      <c r="D157" s="21" t="str">
        <f t="shared" si="2"/>
        <v/>
      </c>
      <c r="E157" s="21" t="str">
        <f t="shared" si="3"/>
        <v/>
      </c>
      <c r="F157" s="32" t="str">
        <f t="shared" si="4"/>
        <v/>
      </c>
      <c r="G157" s="33" t="str">
        <f t="shared" si="5"/>
        <v/>
      </c>
      <c r="H157" s="34" t="str">
        <f t="shared" si="6"/>
        <v/>
      </c>
    </row>
    <row r="158" ht="12.75" customHeight="1">
      <c r="B158" s="18">
        <v>153.0</v>
      </c>
      <c r="C158" s="29" t="str">
        <f t="shared" si="1"/>
        <v/>
      </c>
      <c r="D158" s="18" t="str">
        <f t="shared" si="2"/>
        <v/>
      </c>
      <c r="E158" s="18" t="str">
        <f t="shared" si="3"/>
        <v/>
      </c>
      <c r="F158" s="29" t="str">
        <f t="shared" si="4"/>
        <v/>
      </c>
      <c r="G158" s="30" t="str">
        <f t="shared" si="5"/>
        <v/>
      </c>
      <c r="H158" s="31" t="str">
        <f t="shared" si="6"/>
        <v/>
      </c>
    </row>
    <row r="159" ht="12.75" customHeight="1">
      <c r="B159" s="21">
        <v>154.0</v>
      </c>
      <c r="C159" s="32" t="str">
        <f t="shared" si="1"/>
        <v/>
      </c>
      <c r="D159" s="21" t="str">
        <f t="shared" si="2"/>
        <v/>
      </c>
      <c r="E159" s="21" t="str">
        <f t="shared" si="3"/>
        <v/>
      </c>
      <c r="F159" s="32" t="str">
        <f t="shared" si="4"/>
        <v/>
      </c>
      <c r="G159" s="33" t="str">
        <f t="shared" si="5"/>
        <v/>
      </c>
      <c r="H159" s="34" t="str">
        <f t="shared" si="6"/>
        <v/>
      </c>
    </row>
    <row r="160" ht="12.75" customHeight="1">
      <c r="B160" s="18">
        <v>155.0</v>
      </c>
      <c r="C160" s="29" t="str">
        <f t="shared" si="1"/>
        <v/>
      </c>
      <c r="D160" s="18" t="str">
        <f t="shared" si="2"/>
        <v/>
      </c>
      <c r="E160" s="18" t="str">
        <f t="shared" si="3"/>
        <v/>
      </c>
      <c r="F160" s="29" t="str">
        <f t="shared" si="4"/>
        <v/>
      </c>
      <c r="G160" s="30" t="str">
        <f t="shared" si="5"/>
        <v/>
      </c>
      <c r="H160" s="31" t="str">
        <f t="shared" si="6"/>
        <v/>
      </c>
    </row>
    <row r="161" ht="12.75" customHeight="1">
      <c r="B161" s="21">
        <v>156.0</v>
      </c>
      <c r="C161" s="32" t="str">
        <f t="shared" si="1"/>
        <v/>
      </c>
      <c r="D161" s="21" t="str">
        <f t="shared" si="2"/>
        <v/>
      </c>
      <c r="E161" s="21" t="str">
        <f t="shared" si="3"/>
        <v/>
      </c>
      <c r="F161" s="32" t="str">
        <f t="shared" si="4"/>
        <v/>
      </c>
      <c r="G161" s="33" t="str">
        <f t="shared" si="5"/>
        <v/>
      </c>
      <c r="H161" s="34" t="str">
        <f t="shared" si="6"/>
        <v/>
      </c>
    </row>
    <row r="162" ht="12.75" customHeight="1">
      <c r="B162" s="18">
        <v>157.0</v>
      </c>
      <c r="C162" s="29" t="str">
        <f t="shared" si="1"/>
        <v/>
      </c>
      <c r="D162" s="18" t="str">
        <f t="shared" si="2"/>
        <v/>
      </c>
      <c r="E162" s="18" t="str">
        <f t="shared" si="3"/>
        <v/>
      </c>
      <c r="F162" s="29" t="str">
        <f t="shared" si="4"/>
        <v/>
      </c>
      <c r="G162" s="30" t="str">
        <f t="shared" si="5"/>
        <v/>
      </c>
      <c r="H162" s="31" t="str">
        <f t="shared" si="6"/>
        <v/>
      </c>
    </row>
    <row r="163" ht="12.75" customHeight="1">
      <c r="B163" s="21">
        <v>158.0</v>
      </c>
      <c r="C163" s="32" t="str">
        <f t="shared" si="1"/>
        <v/>
      </c>
      <c r="D163" s="21" t="str">
        <f t="shared" si="2"/>
        <v/>
      </c>
      <c r="E163" s="21" t="str">
        <f t="shared" si="3"/>
        <v/>
      </c>
      <c r="F163" s="32" t="str">
        <f t="shared" si="4"/>
        <v/>
      </c>
      <c r="G163" s="33" t="str">
        <f t="shared" si="5"/>
        <v/>
      </c>
      <c r="H163" s="34" t="str">
        <f t="shared" si="6"/>
        <v/>
      </c>
    </row>
    <row r="164" ht="12.75" customHeight="1">
      <c r="B164" s="18">
        <v>159.0</v>
      </c>
      <c r="C164" s="29" t="str">
        <f t="shared" si="1"/>
        <v/>
      </c>
      <c r="D164" s="18" t="str">
        <f t="shared" si="2"/>
        <v/>
      </c>
      <c r="E164" s="18" t="str">
        <f t="shared" si="3"/>
        <v/>
      </c>
      <c r="F164" s="29" t="str">
        <f t="shared" si="4"/>
        <v/>
      </c>
      <c r="G164" s="30" t="str">
        <f t="shared" si="5"/>
        <v/>
      </c>
      <c r="H164" s="31" t="str">
        <f t="shared" si="6"/>
        <v/>
      </c>
    </row>
    <row r="165" ht="12.75" customHeight="1">
      <c r="B165" s="21">
        <v>160.0</v>
      </c>
      <c r="C165" s="32" t="str">
        <f t="shared" si="1"/>
        <v/>
      </c>
      <c r="D165" s="21" t="str">
        <f t="shared" si="2"/>
        <v/>
      </c>
      <c r="E165" s="21" t="str">
        <f t="shared" si="3"/>
        <v/>
      </c>
      <c r="F165" s="32" t="str">
        <f t="shared" si="4"/>
        <v/>
      </c>
      <c r="G165" s="33" t="str">
        <f t="shared" si="5"/>
        <v/>
      </c>
      <c r="H165" s="34" t="str">
        <f t="shared" si="6"/>
        <v/>
      </c>
    </row>
    <row r="166" ht="12.75" customHeight="1">
      <c r="B166" s="18">
        <v>161.0</v>
      </c>
      <c r="C166" s="29" t="str">
        <f t="shared" si="1"/>
        <v/>
      </c>
      <c r="D166" s="18" t="str">
        <f t="shared" si="2"/>
        <v/>
      </c>
      <c r="E166" s="18" t="str">
        <f t="shared" si="3"/>
        <v/>
      </c>
      <c r="F166" s="29" t="str">
        <f t="shared" si="4"/>
        <v/>
      </c>
      <c r="G166" s="30" t="str">
        <f t="shared" si="5"/>
        <v/>
      </c>
      <c r="H166" s="31" t="str">
        <f t="shared" si="6"/>
        <v/>
      </c>
    </row>
    <row r="167" ht="12.75" customHeight="1">
      <c r="B167" s="21">
        <v>162.0</v>
      </c>
      <c r="C167" s="32" t="str">
        <f t="shared" si="1"/>
        <v/>
      </c>
      <c r="D167" s="21" t="str">
        <f t="shared" si="2"/>
        <v/>
      </c>
      <c r="E167" s="21" t="str">
        <f t="shared" si="3"/>
        <v/>
      </c>
      <c r="F167" s="32" t="str">
        <f t="shared" si="4"/>
        <v/>
      </c>
      <c r="G167" s="33" t="str">
        <f t="shared" si="5"/>
        <v/>
      </c>
      <c r="H167" s="34" t="str">
        <f t="shared" si="6"/>
        <v/>
      </c>
    </row>
    <row r="168" ht="12.75" customHeight="1">
      <c r="B168" s="18">
        <v>163.0</v>
      </c>
      <c r="C168" s="29" t="str">
        <f t="shared" si="1"/>
        <v/>
      </c>
      <c r="D168" s="18" t="str">
        <f t="shared" si="2"/>
        <v/>
      </c>
      <c r="E168" s="18" t="str">
        <f t="shared" si="3"/>
        <v/>
      </c>
      <c r="F168" s="29" t="str">
        <f t="shared" si="4"/>
        <v/>
      </c>
      <c r="G168" s="30" t="str">
        <f t="shared" si="5"/>
        <v/>
      </c>
      <c r="H168" s="31" t="str">
        <f t="shared" si="6"/>
        <v/>
      </c>
    </row>
    <row r="169" ht="12.75" customHeight="1">
      <c r="B169" s="21">
        <v>164.0</v>
      </c>
      <c r="C169" s="32" t="str">
        <f t="shared" si="1"/>
        <v/>
      </c>
      <c r="D169" s="21" t="str">
        <f t="shared" si="2"/>
        <v/>
      </c>
      <c r="E169" s="21" t="str">
        <f t="shared" si="3"/>
        <v/>
      </c>
      <c r="F169" s="32" t="str">
        <f t="shared" si="4"/>
        <v/>
      </c>
      <c r="G169" s="33" t="str">
        <f t="shared" si="5"/>
        <v/>
      </c>
      <c r="H169" s="34" t="str">
        <f t="shared" si="6"/>
        <v/>
      </c>
    </row>
    <row r="170" ht="12.75" customHeight="1">
      <c r="B170" s="18">
        <v>165.0</v>
      </c>
      <c r="C170" s="29" t="str">
        <f t="shared" si="1"/>
        <v/>
      </c>
      <c r="D170" s="18" t="str">
        <f t="shared" si="2"/>
        <v/>
      </c>
      <c r="E170" s="18" t="str">
        <f t="shared" si="3"/>
        <v/>
      </c>
      <c r="F170" s="29" t="str">
        <f t="shared" si="4"/>
        <v/>
      </c>
      <c r="G170" s="30" t="str">
        <f t="shared" si="5"/>
        <v/>
      </c>
      <c r="H170" s="31" t="str">
        <f t="shared" si="6"/>
        <v/>
      </c>
    </row>
    <row r="171" ht="12.75" customHeight="1">
      <c r="B171" s="21">
        <v>166.0</v>
      </c>
      <c r="C171" s="32" t="str">
        <f t="shared" si="1"/>
        <v/>
      </c>
      <c r="D171" s="21" t="str">
        <f t="shared" si="2"/>
        <v/>
      </c>
      <c r="E171" s="21" t="str">
        <f t="shared" si="3"/>
        <v/>
      </c>
      <c r="F171" s="32" t="str">
        <f t="shared" si="4"/>
        <v/>
      </c>
      <c r="G171" s="33" t="str">
        <f t="shared" si="5"/>
        <v/>
      </c>
      <c r="H171" s="34" t="str">
        <f t="shared" si="6"/>
        <v/>
      </c>
    </row>
    <row r="172" ht="12.75" customHeight="1">
      <c r="B172" s="18">
        <v>167.0</v>
      </c>
      <c r="C172" s="29" t="str">
        <f t="shared" si="1"/>
        <v/>
      </c>
      <c r="D172" s="18" t="str">
        <f t="shared" si="2"/>
        <v/>
      </c>
      <c r="E172" s="18" t="str">
        <f t="shared" si="3"/>
        <v/>
      </c>
      <c r="F172" s="29" t="str">
        <f t="shared" si="4"/>
        <v/>
      </c>
      <c r="G172" s="30" t="str">
        <f t="shared" si="5"/>
        <v/>
      </c>
      <c r="H172" s="31" t="str">
        <f t="shared" si="6"/>
        <v/>
      </c>
    </row>
    <row r="173" ht="12.75" customHeight="1">
      <c r="B173" s="21">
        <v>168.0</v>
      </c>
      <c r="C173" s="32" t="str">
        <f t="shared" si="1"/>
        <v/>
      </c>
      <c r="D173" s="21" t="str">
        <f t="shared" si="2"/>
        <v/>
      </c>
      <c r="E173" s="21" t="str">
        <f t="shared" si="3"/>
        <v/>
      </c>
      <c r="F173" s="32" t="str">
        <f t="shared" si="4"/>
        <v/>
      </c>
      <c r="G173" s="33" t="str">
        <f t="shared" si="5"/>
        <v/>
      </c>
      <c r="H173" s="34" t="str">
        <f t="shared" si="6"/>
        <v/>
      </c>
    </row>
    <row r="174" ht="12.75" customHeight="1">
      <c r="B174" s="18">
        <v>169.0</v>
      </c>
      <c r="C174" s="29" t="str">
        <f t="shared" si="1"/>
        <v/>
      </c>
      <c r="D174" s="18" t="str">
        <f t="shared" si="2"/>
        <v/>
      </c>
      <c r="E174" s="18" t="str">
        <f t="shared" si="3"/>
        <v/>
      </c>
      <c r="F174" s="29" t="str">
        <f t="shared" si="4"/>
        <v/>
      </c>
      <c r="G174" s="30" t="str">
        <f t="shared" si="5"/>
        <v/>
      </c>
      <c r="H174" s="31" t="str">
        <f t="shared" si="6"/>
        <v/>
      </c>
    </row>
    <row r="175" ht="12.75" customHeight="1">
      <c r="B175" s="21">
        <v>170.0</v>
      </c>
      <c r="C175" s="32" t="str">
        <f t="shared" si="1"/>
        <v/>
      </c>
      <c r="D175" s="21" t="str">
        <f t="shared" si="2"/>
        <v/>
      </c>
      <c r="E175" s="21" t="str">
        <f t="shared" si="3"/>
        <v/>
      </c>
      <c r="F175" s="32" t="str">
        <f t="shared" si="4"/>
        <v/>
      </c>
      <c r="G175" s="33" t="str">
        <f t="shared" si="5"/>
        <v/>
      </c>
      <c r="H175" s="34" t="str">
        <f t="shared" si="6"/>
        <v/>
      </c>
    </row>
    <row r="176" ht="12.75" customHeight="1">
      <c r="B176" s="18">
        <v>171.0</v>
      </c>
      <c r="C176" s="29" t="str">
        <f t="shared" si="1"/>
        <v/>
      </c>
      <c r="D176" s="18" t="str">
        <f t="shared" si="2"/>
        <v/>
      </c>
      <c r="E176" s="18" t="str">
        <f t="shared" si="3"/>
        <v/>
      </c>
      <c r="F176" s="29" t="str">
        <f t="shared" si="4"/>
        <v/>
      </c>
      <c r="G176" s="30" t="str">
        <f t="shared" si="5"/>
        <v/>
      </c>
      <c r="H176" s="31" t="str">
        <f t="shared" si="6"/>
        <v/>
      </c>
    </row>
    <row r="177" ht="12.75" customHeight="1">
      <c r="B177" s="21">
        <v>172.0</v>
      </c>
      <c r="C177" s="32" t="str">
        <f t="shared" si="1"/>
        <v/>
      </c>
      <c r="D177" s="21" t="str">
        <f t="shared" si="2"/>
        <v/>
      </c>
      <c r="E177" s="21" t="str">
        <f t="shared" si="3"/>
        <v/>
      </c>
      <c r="F177" s="32" t="str">
        <f t="shared" si="4"/>
        <v/>
      </c>
      <c r="G177" s="33" t="str">
        <f t="shared" si="5"/>
        <v/>
      </c>
      <c r="H177" s="34" t="str">
        <f t="shared" si="6"/>
        <v/>
      </c>
    </row>
    <row r="178" ht="12.75" customHeight="1">
      <c r="B178" s="18">
        <v>173.0</v>
      </c>
      <c r="C178" s="29" t="str">
        <f t="shared" si="1"/>
        <v/>
      </c>
      <c r="D178" s="18" t="str">
        <f t="shared" si="2"/>
        <v/>
      </c>
      <c r="E178" s="18" t="str">
        <f t="shared" si="3"/>
        <v/>
      </c>
      <c r="F178" s="29" t="str">
        <f t="shared" si="4"/>
        <v/>
      </c>
      <c r="G178" s="30" t="str">
        <f t="shared" si="5"/>
        <v/>
      </c>
      <c r="H178" s="31" t="str">
        <f t="shared" si="6"/>
        <v/>
      </c>
    </row>
    <row r="179" ht="12.75" customHeight="1">
      <c r="B179" s="21">
        <v>174.0</v>
      </c>
      <c r="C179" s="32" t="str">
        <f t="shared" si="1"/>
        <v/>
      </c>
      <c r="D179" s="21" t="str">
        <f t="shared" si="2"/>
        <v/>
      </c>
      <c r="E179" s="21" t="str">
        <f t="shared" si="3"/>
        <v/>
      </c>
      <c r="F179" s="32" t="str">
        <f t="shared" si="4"/>
        <v/>
      </c>
      <c r="G179" s="33" t="str">
        <f t="shared" si="5"/>
        <v/>
      </c>
      <c r="H179" s="34" t="str">
        <f t="shared" si="6"/>
        <v/>
      </c>
    </row>
    <row r="180" ht="12.75" customHeight="1">
      <c r="B180" s="18">
        <v>175.0</v>
      </c>
      <c r="C180" s="29" t="str">
        <f t="shared" si="1"/>
        <v/>
      </c>
      <c r="D180" s="18" t="str">
        <f t="shared" si="2"/>
        <v/>
      </c>
      <c r="E180" s="18" t="str">
        <f t="shared" si="3"/>
        <v/>
      </c>
      <c r="F180" s="29" t="str">
        <f t="shared" si="4"/>
        <v/>
      </c>
      <c r="G180" s="30" t="str">
        <f t="shared" si="5"/>
        <v/>
      </c>
      <c r="H180" s="31" t="str">
        <f t="shared" si="6"/>
        <v/>
      </c>
    </row>
    <row r="181" ht="12.75" customHeight="1">
      <c r="B181" s="21">
        <v>176.0</v>
      </c>
      <c r="C181" s="32" t="str">
        <f t="shared" si="1"/>
        <v/>
      </c>
      <c r="D181" s="21" t="str">
        <f t="shared" si="2"/>
        <v/>
      </c>
      <c r="E181" s="21" t="str">
        <f t="shared" si="3"/>
        <v/>
      </c>
      <c r="F181" s="32" t="str">
        <f t="shared" si="4"/>
        <v/>
      </c>
      <c r="G181" s="33" t="str">
        <f t="shared" si="5"/>
        <v/>
      </c>
      <c r="H181" s="34" t="str">
        <f t="shared" si="6"/>
        <v/>
      </c>
    </row>
    <row r="182" ht="12.75" customHeight="1">
      <c r="B182" s="18">
        <v>177.0</v>
      </c>
      <c r="C182" s="29" t="str">
        <f t="shared" si="1"/>
        <v/>
      </c>
      <c r="D182" s="18" t="str">
        <f t="shared" si="2"/>
        <v/>
      </c>
      <c r="E182" s="18" t="str">
        <f t="shared" si="3"/>
        <v/>
      </c>
      <c r="F182" s="29" t="str">
        <f t="shared" si="4"/>
        <v/>
      </c>
      <c r="G182" s="30" t="str">
        <f t="shared" si="5"/>
        <v/>
      </c>
      <c r="H182" s="31" t="str">
        <f t="shared" si="6"/>
        <v/>
      </c>
    </row>
    <row r="183" ht="12.75" customHeight="1">
      <c r="B183" s="21">
        <v>178.0</v>
      </c>
      <c r="C183" s="32" t="str">
        <f t="shared" si="1"/>
        <v/>
      </c>
      <c r="D183" s="21" t="str">
        <f t="shared" si="2"/>
        <v/>
      </c>
      <c r="E183" s="21" t="str">
        <f t="shared" si="3"/>
        <v/>
      </c>
      <c r="F183" s="32" t="str">
        <f t="shared" si="4"/>
        <v/>
      </c>
      <c r="G183" s="33" t="str">
        <f t="shared" si="5"/>
        <v/>
      </c>
      <c r="H183" s="34" t="str">
        <f t="shared" si="6"/>
        <v/>
      </c>
    </row>
    <row r="184" ht="12.75" customHeight="1">
      <c r="B184" s="18">
        <v>179.0</v>
      </c>
      <c r="C184" s="29" t="str">
        <f t="shared" si="1"/>
        <v/>
      </c>
      <c r="D184" s="18" t="str">
        <f t="shared" si="2"/>
        <v/>
      </c>
      <c r="E184" s="18" t="str">
        <f t="shared" si="3"/>
        <v/>
      </c>
      <c r="F184" s="29" t="str">
        <f t="shared" si="4"/>
        <v/>
      </c>
      <c r="G184" s="30" t="str">
        <f t="shared" si="5"/>
        <v/>
      </c>
      <c r="H184" s="31" t="str">
        <f t="shared" si="6"/>
        <v/>
      </c>
    </row>
    <row r="185" ht="12.75" customHeight="1">
      <c r="B185" s="21">
        <v>180.0</v>
      </c>
      <c r="C185" s="32" t="str">
        <f t="shared" si="1"/>
        <v/>
      </c>
      <c r="D185" s="21" t="str">
        <f t="shared" si="2"/>
        <v/>
      </c>
      <c r="E185" s="21" t="str">
        <f t="shared" si="3"/>
        <v/>
      </c>
      <c r="F185" s="32" t="str">
        <f t="shared" si="4"/>
        <v/>
      </c>
      <c r="G185" s="33" t="str">
        <f t="shared" si="5"/>
        <v/>
      </c>
      <c r="H185" s="34" t="str">
        <f t="shared" si="6"/>
        <v/>
      </c>
    </row>
    <row r="186" ht="12.75" customHeight="1">
      <c r="B186" s="18">
        <v>181.0</v>
      </c>
      <c r="C186" s="29" t="str">
        <f t="shared" si="1"/>
        <v/>
      </c>
      <c r="D186" s="18" t="str">
        <f t="shared" si="2"/>
        <v/>
      </c>
      <c r="E186" s="18" t="str">
        <f t="shared" si="3"/>
        <v/>
      </c>
      <c r="F186" s="29" t="str">
        <f t="shared" si="4"/>
        <v/>
      </c>
      <c r="G186" s="30" t="str">
        <f t="shared" si="5"/>
        <v/>
      </c>
      <c r="H186" s="31" t="str">
        <f t="shared" si="6"/>
        <v/>
      </c>
    </row>
    <row r="187" ht="12.75" customHeight="1">
      <c r="B187" s="21">
        <v>182.0</v>
      </c>
      <c r="C187" s="32" t="str">
        <f t="shared" si="1"/>
        <v/>
      </c>
      <c r="D187" s="21" t="str">
        <f t="shared" si="2"/>
        <v/>
      </c>
      <c r="E187" s="21" t="str">
        <f t="shared" si="3"/>
        <v/>
      </c>
      <c r="F187" s="32" t="str">
        <f t="shared" si="4"/>
        <v/>
      </c>
      <c r="G187" s="33" t="str">
        <f t="shared" si="5"/>
        <v/>
      </c>
      <c r="H187" s="34" t="str">
        <f t="shared" si="6"/>
        <v/>
      </c>
    </row>
    <row r="188" ht="12.75" customHeight="1">
      <c r="B188" s="18">
        <v>183.0</v>
      </c>
      <c r="C188" s="29" t="str">
        <f t="shared" si="1"/>
        <v/>
      </c>
      <c r="D188" s="18" t="str">
        <f t="shared" si="2"/>
        <v/>
      </c>
      <c r="E188" s="18" t="str">
        <f t="shared" si="3"/>
        <v/>
      </c>
      <c r="F188" s="29" t="str">
        <f t="shared" si="4"/>
        <v/>
      </c>
      <c r="G188" s="30" t="str">
        <f t="shared" si="5"/>
        <v/>
      </c>
      <c r="H188" s="31" t="str">
        <f t="shared" si="6"/>
        <v/>
      </c>
    </row>
    <row r="189" ht="12.75" customHeight="1">
      <c r="B189" s="21">
        <v>184.0</v>
      </c>
      <c r="C189" s="32" t="str">
        <f t="shared" si="1"/>
        <v/>
      </c>
      <c r="D189" s="21" t="str">
        <f t="shared" si="2"/>
        <v/>
      </c>
      <c r="E189" s="21" t="str">
        <f t="shared" si="3"/>
        <v/>
      </c>
      <c r="F189" s="32" t="str">
        <f t="shared" si="4"/>
        <v/>
      </c>
      <c r="G189" s="33" t="str">
        <f t="shared" si="5"/>
        <v/>
      </c>
      <c r="H189" s="34" t="str">
        <f t="shared" si="6"/>
        <v/>
      </c>
    </row>
    <row r="190" ht="12.75" customHeight="1">
      <c r="B190" s="18">
        <v>185.0</v>
      </c>
      <c r="C190" s="29" t="str">
        <f t="shared" si="1"/>
        <v/>
      </c>
      <c r="D190" s="18" t="str">
        <f t="shared" si="2"/>
        <v/>
      </c>
      <c r="E190" s="18" t="str">
        <f t="shared" si="3"/>
        <v/>
      </c>
      <c r="F190" s="29" t="str">
        <f t="shared" si="4"/>
        <v/>
      </c>
      <c r="G190" s="30" t="str">
        <f t="shared" si="5"/>
        <v/>
      </c>
      <c r="H190" s="31" t="str">
        <f t="shared" si="6"/>
        <v/>
      </c>
    </row>
    <row r="191" ht="12.75" customHeight="1">
      <c r="B191" s="21">
        <v>186.0</v>
      </c>
      <c r="C191" s="32" t="str">
        <f t="shared" si="1"/>
        <v/>
      </c>
      <c r="D191" s="21" t="str">
        <f t="shared" si="2"/>
        <v/>
      </c>
      <c r="E191" s="21" t="str">
        <f t="shared" si="3"/>
        <v/>
      </c>
      <c r="F191" s="32" t="str">
        <f t="shared" si="4"/>
        <v/>
      </c>
      <c r="G191" s="33" t="str">
        <f t="shared" si="5"/>
        <v/>
      </c>
      <c r="H191" s="34" t="str">
        <f t="shared" si="6"/>
        <v/>
      </c>
    </row>
    <row r="192" ht="12.75" customHeight="1">
      <c r="B192" s="18">
        <v>187.0</v>
      </c>
      <c r="C192" s="29" t="str">
        <f t="shared" si="1"/>
        <v/>
      </c>
      <c r="D192" s="18" t="str">
        <f t="shared" si="2"/>
        <v/>
      </c>
      <c r="E192" s="18" t="str">
        <f t="shared" si="3"/>
        <v/>
      </c>
      <c r="F192" s="29" t="str">
        <f t="shared" si="4"/>
        <v/>
      </c>
      <c r="G192" s="30" t="str">
        <f t="shared" si="5"/>
        <v/>
      </c>
      <c r="H192" s="31" t="str">
        <f t="shared" si="6"/>
        <v/>
      </c>
    </row>
    <row r="193" ht="12.75" customHeight="1">
      <c r="B193" s="21">
        <v>188.0</v>
      </c>
      <c r="C193" s="32" t="str">
        <f t="shared" si="1"/>
        <v/>
      </c>
      <c r="D193" s="21" t="str">
        <f t="shared" si="2"/>
        <v/>
      </c>
      <c r="E193" s="21" t="str">
        <f t="shared" si="3"/>
        <v/>
      </c>
      <c r="F193" s="32" t="str">
        <f t="shared" si="4"/>
        <v/>
      </c>
      <c r="G193" s="33" t="str">
        <f t="shared" si="5"/>
        <v/>
      </c>
      <c r="H193" s="34" t="str">
        <f t="shared" si="6"/>
        <v/>
      </c>
    </row>
    <row r="194" ht="12.75" customHeight="1">
      <c r="B194" s="18">
        <v>189.0</v>
      </c>
      <c r="C194" s="29" t="str">
        <f t="shared" si="1"/>
        <v/>
      </c>
      <c r="D194" s="18" t="str">
        <f t="shared" si="2"/>
        <v/>
      </c>
      <c r="E194" s="18" t="str">
        <f t="shared" si="3"/>
        <v/>
      </c>
      <c r="F194" s="29" t="str">
        <f t="shared" si="4"/>
        <v/>
      </c>
      <c r="G194" s="30" t="str">
        <f t="shared" si="5"/>
        <v/>
      </c>
      <c r="H194" s="31" t="str">
        <f t="shared" si="6"/>
        <v/>
      </c>
    </row>
    <row r="195" ht="12.75" customHeight="1">
      <c r="B195" s="21">
        <v>190.0</v>
      </c>
      <c r="C195" s="32" t="str">
        <f t="shared" si="1"/>
        <v/>
      </c>
      <c r="D195" s="21" t="str">
        <f t="shared" si="2"/>
        <v/>
      </c>
      <c r="E195" s="21" t="str">
        <f t="shared" si="3"/>
        <v/>
      </c>
      <c r="F195" s="32" t="str">
        <f t="shared" si="4"/>
        <v/>
      </c>
      <c r="G195" s="33" t="str">
        <f t="shared" si="5"/>
        <v/>
      </c>
      <c r="H195" s="34" t="str">
        <f t="shared" si="6"/>
        <v/>
      </c>
    </row>
    <row r="196" ht="12.75" customHeight="1">
      <c r="B196" s="18">
        <v>191.0</v>
      </c>
      <c r="C196" s="29" t="str">
        <f t="shared" si="1"/>
        <v/>
      </c>
      <c r="D196" s="18" t="str">
        <f t="shared" si="2"/>
        <v/>
      </c>
      <c r="E196" s="18" t="str">
        <f t="shared" si="3"/>
        <v/>
      </c>
      <c r="F196" s="29" t="str">
        <f t="shared" si="4"/>
        <v/>
      </c>
      <c r="G196" s="30" t="str">
        <f t="shared" si="5"/>
        <v/>
      </c>
      <c r="H196" s="31" t="str">
        <f t="shared" si="6"/>
        <v/>
      </c>
    </row>
    <row r="197" ht="12.75" customHeight="1">
      <c r="B197" s="21">
        <v>192.0</v>
      </c>
      <c r="C197" s="32" t="str">
        <f t="shared" si="1"/>
        <v/>
      </c>
      <c r="D197" s="21" t="str">
        <f t="shared" si="2"/>
        <v/>
      </c>
      <c r="E197" s="21" t="str">
        <f t="shared" si="3"/>
        <v/>
      </c>
      <c r="F197" s="32" t="str">
        <f t="shared" si="4"/>
        <v/>
      </c>
      <c r="G197" s="33" t="str">
        <f t="shared" si="5"/>
        <v/>
      </c>
      <c r="H197" s="34" t="str">
        <f t="shared" si="6"/>
        <v/>
      </c>
    </row>
    <row r="198" ht="12.75" customHeight="1">
      <c r="B198" s="18">
        <v>193.0</v>
      </c>
      <c r="C198" s="29" t="str">
        <f t="shared" si="1"/>
        <v/>
      </c>
      <c r="D198" s="18" t="str">
        <f t="shared" si="2"/>
        <v/>
      </c>
      <c r="E198" s="18" t="str">
        <f t="shared" si="3"/>
        <v/>
      </c>
      <c r="F198" s="29" t="str">
        <f t="shared" si="4"/>
        <v/>
      </c>
      <c r="G198" s="30" t="str">
        <f t="shared" si="5"/>
        <v/>
      </c>
      <c r="H198" s="31" t="str">
        <f t="shared" si="6"/>
        <v/>
      </c>
    </row>
    <row r="199" ht="12.75" customHeight="1">
      <c r="B199" s="21">
        <v>194.0</v>
      </c>
      <c r="C199" s="32" t="str">
        <f t="shared" si="1"/>
        <v/>
      </c>
      <c r="D199" s="21" t="str">
        <f t="shared" si="2"/>
        <v/>
      </c>
      <c r="E199" s="21" t="str">
        <f t="shared" si="3"/>
        <v/>
      </c>
      <c r="F199" s="32" t="str">
        <f t="shared" si="4"/>
        <v/>
      </c>
      <c r="G199" s="33" t="str">
        <f t="shared" si="5"/>
        <v/>
      </c>
      <c r="H199" s="34" t="str">
        <f t="shared" si="6"/>
        <v/>
      </c>
    </row>
    <row r="200" ht="12.75" customHeight="1">
      <c r="B200" s="18">
        <v>195.0</v>
      </c>
      <c r="C200" s="29" t="str">
        <f t="shared" si="1"/>
        <v/>
      </c>
      <c r="D200" s="18" t="str">
        <f t="shared" si="2"/>
        <v/>
      </c>
      <c r="E200" s="18" t="str">
        <f t="shared" si="3"/>
        <v/>
      </c>
      <c r="F200" s="29" t="str">
        <f t="shared" si="4"/>
        <v/>
      </c>
      <c r="G200" s="30" t="str">
        <f t="shared" si="5"/>
        <v/>
      </c>
      <c r="H200" s="31" t="str">
        <f t="shared" si="6"/>
        <v/>
      </c>
    </row>
    <row r="201" ht="12.75" customHeight="1">
      <c r="B201" s="21">
        <v>196.0</v>
      </c>
      <c r="C201" s="32" t="str">
        <f t="shared" si="1"/>
        <v/>
      </c>
      <c r="D201" s="21" t="str">
        <f t="shared" si="2"/>
        <v/>
      </c>
      <c r="E201" s="21" t="str">
        <f t="shared" si="3"/>
        <v/>
      </c>
      <c r="F201" s="32" t="str">
        <f t="shared" si="4"/>
        <v/>
      </c>
      <c r="G201" s="33" t="str">
        <f t="shared" si="5"/>
        <v/>
      </c>
      <c r="H201" s="34" t="str">
        <f t="shared" si="6"/>
        <v/>
      </c>
    </row>
    <row r="202" ht="12.75" customHeight="1">
      <c r="B202" s="18">
        <v>197.0</v>
      </c>
      <c r="C202" s="29" t="str">
        <f t="shared" si="1"/>
        <v/>
      </c>
      <c r="D202" s="18" t="str">
        <f t="shared" si="2"/>
        <v/>
      </c>
      <c r="E202" s="18" t="str">
        <f t="shared" si="3"/>
        <v/>
      </c>
      <c r="F202" s="29" t="str">
        <f t="shared" si="4"/>
        <v/>
      </c>
      <c r="G202" s="30" t="str">
        <f t="shared" si="5"/>
        <v/>
      </c>
      <c r="H202" s="31" t="str">
        <f t="shared" si="6"/>
        <v/>
      </c>
    </row>
    <row r="203" ht="12.75" customHeight="1">
      <c r="B203" s="21">
        <v>198.0</v>
      </c>
      <c r="C203" s="32" t="str">
        <f t="shared" si="1"/>
        <v/>
      </c>
      <c r="D203" s="21" t="str">
        <f t="shared" si="2"/>
        <v/>
      </c>
      <c r="E203" s="21" t="str">
        <f t="shared" si="3"/>
        <v/>
      </c>
      <c r="F203" s="32" t="str">
        <f t="shared" si="4"/>
        <v/>
      </c>
      <c r="G203" s="33" t="str">
        <f t="shared" si="5"/>
        <v/>
      </c>
      <c r="H203" s="34" t="str">
        <f t="shared" si="6"/>
        <v/>
      </c>
    </row>
    <row r="204" ht="12.75" customHeight="1">
      <c r="B204" s="18">
        <v>199.0</v>
      </c>
      <c r="C204" s="29" t="str">
        <f t="shared" si="1"/>
        <v/>
      </c>
      <c r="D204" s="18" t="str">
        <f t="shared" si="2"/>
        <v/>
      </c>
      <c r="E204" s="18" t="str">
        <f t="shared" si="3"/>
        <v/>
      </c>
      <c r="F204" s="29" t="str">
        <f t="shared" si="4"/>
        <v/>
      </c>
      <c r="G204" s="30" t="str">
        <f t="shared" si="5"/>
        <v/>
      </c>
      <c r="H204" s="31" t="str">
        <f t="shared" si="6"/>
        <v/>
      </c>
    </row>
    <row r="205" ht="12.75" customHeight="1">
      <c r="B205" s="21">
        <v>200.0</v>
      </c>
      <c r="C205" s="32" t="str">
        <f t="shared" si="1"/>
        <v/>
      </c>
      <c r="D205" s="21" t="str">
        <f t="shared" si="2"/>
        <v/>
      </c>
      <c r="E205" s="21" t="str">
        <f t="shared" si="3"/>
        <v/>
      </c>
      <c r="F205" s="32" t="str">
        <f t="shared" si="4"/>
        <v/>
      </c>
      <c r="G205" s="33" t="str">
        <f t="shared" si="5"/>
        <v/>
      </c>
      <c r="H205" s="34" t="str">
        <f t="shared" si="6"/>
        <v/>
      </c>
    </row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D1"/>
    <mergeCell ref="E1:H1"/>
    <mergeCell ref="C2:D2"/>
  </mergeCells>
  <dataValidations>
    <dataValidation type="list" allowBlank="1" showInputMessage="1" showErrorMessage="1" prompt="Invalid entry - Please choose a month from the dropdown list." sqref="C3">
      <formula1>"January,February,March,April,May,June,July,August,September,October,November,December"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.5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42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.5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48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.5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49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10.88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50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.5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51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.5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52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C4A66"/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.5"/>
    <col customWidth="1" min="2" max="2" width="26.0"/>
    <col customWidth="1" min="3" max="3" width="12.0"/>
    <col customWidth="1" min="4" max="4" width="8.0"/>
    <col customWidth="1" min="5" max="5" width="12.0"/>
    <col customWidth="1" min="6" max="6" width="14.0"/>
    <col customWidth="1" min="7" max="7" width="15.0"/>
    <col customWidth="1" min="8" max="8" width="17.0"/>
    <col customWidth="1" min="9" max="10" width="14.0"/>
    <col customWidth="1" min="11" max="11" width="55.0"/>
    <col customWidth="1" hidden="1" min="13" max="14" width="13.0"/>
  </cols>
  <sheetData>
    <row r="1" ht="24.0" customHeight="1">
      <c r="A1" s="1"/>
      <c r="B1" s="2"/>
      <c r="C1" s="3" t="s">
        <v>53</v>
      </c>
      <c r="D1" s="6"/>
      <c r="E1" s="4"/>
      <c r="F1" s="5" t="s">
        <v>1</v>
      </c>
      <c r="G1" s="6"/>
      <c r="H1" s="6"/>
      <c r="I1" s="6"/>
      <c r="J1" s="6"/>
      <c r="K1" s="4"/>
    </row>
    <row r="2" ht="15.75" customHeight="1">
      <c r="A2" s="1"/>
      <c r="B2" s="1"/>
      <c r="C2" s="7" t="s">
        <v>43</v>
      </c>
      <c r="D2" s="6"/>
      <c r="E2" s="4"/>
      <c r="F2" s="1"/>
      <c r="G2" s="1"/>
      <c r="H2" s="1"/>
      <c r="I2" s="1"/>
      <c r="J2" s="1"/>
      <c r="K2" s="1"/>
    </row>
    <row r="3" ht="27.75" customHeight="1">
      <c r="B3" s="15" t="s">
        <v>36</v>
      </c>
      <c r="C3" s="15" t="s">
        <v>44</v>
      </c>
      <c r="D3" s="15" t="s">
        <v>38</v>
      </c>
      <c r="E3" s="15" t="s">
        <v>40</v>
      </c>
      <c r="F3" s="15" t="s">
        <v>45</v>
      </c>
      <c r="G3" s="15" t="s">
        <v>46</v>
      </c>
      <c r="H3" s="15" t="s">
        <v>39</v>
      </c>
      <c r="I3" s="15" t="s">
        <v>47</v>
      </c>
      <c r="J3" s="15" t="s">
        <v>37</v>
      </c>
      <c r="K3" s="15" t="s">
        <v>41</v>
      </c>
    </row>
    <row r="4" ht="15.75" customHeight="1">
      <c r="B4" s="35"/>
      <c r="C4" s="36"/>
      <c r="D4" s="35"/>
      <c r="E4" s="36"/>
      <c r="F4" s="35"/>
      <c r="G4" s="35"/>
      <c r="H4" s="35"/>
      <c r="I4" s="37"/>
      <c r="J4" s="35"/>
      <c r="K4" s="34"/>
      <c r="M4" s="38">
        <f t="shared" ref="M4:M203" si="1">IF($B4="",999999,IF(OR($H4="Sold",$H4="Decline",$H4="Wrong Number",$H4="Ghosted"),199999,IF($E4="",-1,$E4)))</f>
        <v>999999</v>
      </c>
      <c r="N4" s="38">
        <f t="shared" ref="N4:N203" si="2">COUNTIF($M$4:$M$203,"&lt;"&amp;M4)+COUNTIF($M$4:M4,M4)</f>
        <v>1</v>
      </c>
    </row>
    <row r="5" ht="15.75" customHeight="1">
      <c r="B5" s="39"/>
      <c r="C5" s="40"/>
      <c r="D5" s="39"/>
      <c r="E5" s="40"/>
      <c r="F5" s="39"/>
      <c r="G5" s="39"/>
      <c r="H5" s="39"/>
      <c r="I5" s="37"/>
      <c r="J5" s="39"/>
      <c r="K5" s="31"/>
      <c r="M5" s="38">
        <f t="shared" si="1"/>
        <v>999999</v>
      </c>
      <c r="N5" s="38">
        <f t="shared" si="2"/>
        <v>2</v>
      </c>
    </row>
    <row r="6" ht="15.75" customHeight="1">
      <c r="B6" s="35"/>
      <c r="C6" s="36"/>
      <c r="D6" s="35"/>
      <c r="E6" s="36"/>
      <c r="F6" s="35"/>
      <c r="G6" s="35"/>
      <c r="H6" s="35"/>
      <c r="I6" s="37"/>
      <c r="J6" s="35"/>
      <c r="K6" s="34"/>
      <c r="M6" s="38">
        <f t="shared" si="1"/>
        <v>999999</v>
      </c>
      <c r="N6" s="38">
        <f t="shared" si="2"/>
        <v>3</v>
      </c>
    </row>
    <row r="7" ht="15.75" customHeight="1">
      <c r="B7" s="39"/>
      <c r="C7" s="40"/>
      <c r="D7" s="39"/>
      <c r="E7" s="40"/>
      <c r="F7" s="39"/>
      <c r="G7" s="39"/>
      <c r="H7" s="39"/>
      <c r="I7" s="37"/>
      <c r="J7" s="39"/>
      <c r="K7" s="31"/>
      <c r="M7" s="38">
        <f t="shared" si="1"/>
        <v>999999</v>
      </c>
      <c r="N7" s="38">
        <f t="shared" si="2"/>
        <v>4</v>
      </c>
    </row>
    <row r="8" ht="15.75" customHeight="1">
      <c r="B8" s="35"/>
      <c r="C8" s="36"/>
      <c r="D8" s="35"/>
      <c r="E8" s="36"/>
      <c r="F8" s="35"/>
      <c r="G8" s="35"/>
      <c r="H8" s="35"/>
      <c r="I8" s="37"/>
      <c r="J8" s="35"/>
      <c r="K8" s="34"/>
      <c r="M8" s="38">
        <f t="shared" si="1"/>
        <v>999999</v>
      </c>
      <c r="N8" s="38">
        <f t="shared" si="2"/>
        <v>5</v>
      </c>
    </row>
    <row r="9" ht="15.75" customHeight="1">
      <c r="B9" s="39"/>
      <c r="C9" s="40"/>
      <c r="D9" s="39"/>
      <c r="E9" s="40"/>
      <c r="F9" s="39"/>
      <c r="G9" s="39"/>
      <c r="H9" s="39"/>
      <c r="I9" s="37"/>
      <c r="J9" s="39"/>
      <c r="K9" s="31"/>
      <c r="M9" s="38">
        <f t="shared" si="1"/>
        <v>999999</v>
      </c>
      <c r="N9" s="38">
        <f t="shared" si="2"/>
        <v>6</v>
      </c>
    </row>
    <row r="10" ht="15.75" customHeight="1">
      <c r="B10" s="35"/>
      <c r="C10" s="36"/>
      <c r="D10" s="35"/>
      <c r="E10" s="36"/>
      <c r="F10" s="35"/>
      <c r="G10" s="35"/>
      <c r="H10" s="35"/>
      <c r="I10" s="37"/>
      <c r="J10" s="35"/>
      <c r="K10" s="34"/>
      <c r="M10" s="38">
        <f t="shared" si="1"/>
        <v>999999</v>
      </c>
      <c r="N10" s="38">
        <f t="shared" si="2"/>
        <v>7</v>
      </c>
    </row>
    <row r="11" ht="15.75" customHeight="1">
      <c r="B11" s="39"/>
      <c r="C11" s="40"/>
      <c r="D11" s="39"/>
      <c r="E11" s="40"/>
      <c r="F11" s="39"/>
      <c r="G11" s="39"/>
      <c r="H11" s="39"/>
      <c r="I11" s="37"/>
      <c r="J11" s="39"/>
      <c r="K11" s="31"/>
      <c r="M11" s="38">
        <f t="shared" si="1"/>
        <v>999999</v>
      </c>
      <c r="N11" s="38">
        <f t="shared" si="2"/>
        <v>8</v>
      </c>
    </row>
    <row r="12" ht="15.75" customHeight="1">
      <c r="B12" s="35"/>
      <c r="C12" s="36"/>
      <c r="D12" s="35"/>
      <c r="E12" s="36"/>
      <c r="F12" s="35"/>
      <c r="G12" s="35"/>
      <c r="H12" s="35"/>
      <c r="I12" s="37"/>
      <c r="J12" s="35"/>
      <c r="K12" s="34"/>
      <c r="M12" s="38">
        <f t="shared" si="1"/>
        <v>999999</v>
      </c>
      <c r="N12" s="38">
        <f t="shared" si="2"/>
        <v>9</v>
      </c>
    </row>
    <row r="13" ht="15.75" customHeight="1">
      <c r="B13" s="39"/>
      <c r="C13" s="40"/>
      <c r="D13" s="39"/>
      <c r="E13" s="40"/>
      <c r="F13" s="39"/>
      <c r="G13" s="39"/>
      <c r="H13" s="39"/>
      <c r="I13" s="37"/>
      <c r="J13" s="39"/>
      <c r="K13" s="31"/>
      <c r="M13" s="38">
        <f t="shared" si="1"/>
        <v>999999</v>
      </c>
      <c r="N13" s="38">
        <f t="shared" si="2"/>
        <v>10</v>
      </c>
    </row>
    <row r="14" ht="15.75" customHeight="1">
      <c r="B14" s="35"/>
      <c r="C14" s="36"/>
      <c r="D14" s="35"/>
      <c r="E14" s="36"/>
      <c r="F14" s="35"/>
      <c r="G14" s="35"/>
      <c r="H14" s="35"/>
      <c r="I14" s="37"/>
      <c r="J14" s="35"/>
      <c r="K14" s="34"/>
      <c r="M14" s="38">
        <f t="shared" si="1"/>
        <v>999999</v>
      </c>
      <c r="N14" s="38">
        <f t="shared" si="2"/>
        <v>11</v>
      </c>
    </row>
    <row r="15" ht="15.75" customHeight="1">
      <c r="B15" s="39"/>
      <c r="C15" s="40"/>
      <c r="D15" s="39"/>
      <c r="E15" s="40"/>
      <c r="F15" s="39"/>
      <c r="G15" s="39"/>
      <c r="H15" s="39"/>
      <c r="I15" s="37"/>
      <c r="J15" s="39"/>
      <c r="K15" s="31"/>
      <c r="M15" s="38">
        <f t="shared" si="1"/>
        <v>999999</v>
      </c>
      <c r="N15" s="38">
        <f t="shared" si="2"/>
        <v>12</v>
      </c>
    </row>
    <row r="16" ht="15.75" customHeight="1">
      <c r="B16" s="35"/>
      <c r="C16" s="36"/>
      <c r="D16" s="35"/>
      <c r="E16" s="36"/>
      <c r="F16" s="35"/>
      <c r="G16" s="35"/>
      <c r="H16" s="35"/>
      <c r="I16" s="37"/>
      <c r="J16" s="35"/>
      <c r="K16" s="34"/>
      <c r="M16" s="38">
        <f t="shared" si="1"/>
        <v>999999</v>
      </c>
      <c r="N16" s="38">
        <f t="shared" si="2"/>
        <v>13</v>
      </c>
    </row>
    <row r="17" ht="15.75" customHeight="1">
      <c r="B17" s="39"/>
      <c r="C17" s="40"/>
      <c r="D17" s="39"/>
      <c r="E17" s="40"/>
      <c r="F17" s="39"/>
      <c r="G17" s="39"/>
      <c r="H17" s="39"/>
      <c r="I17" s="37"/>
      <c r="J17" s="39"/>
      <c r="K17" s="31"/>
      <c r="M17" s="38">
        <f t="shared" si="1"/>
        <v>999999</v>
      </c>
      <c r="N17" s="38">
        <f t="shared" si="2"/>
        <v>14</v>
      </c>
    </row>
    <row r="18" ht="15.75" customHeight="1">
      <c r="B18" s="35"/>
      <c r="C18" s="36"/>
      <c r="D18" s="35"/>
      <c r="E18" s="36"/>
      <c r="F18" s="35"/>
      <c r="G18" s="35"/>
      <c r="H18" s="35"/>
      <c r="I18" s="37"/>
      <c r="J18" s="35"/>
      <c r="K18" s="34"/>
      <c r="M18" s="38">
        <f t="shared" si="1"/>
        <v>999999</v>
      </c>
      <c r="N18" s="38">
        <f t="shared" si="2"/>
        <v>15</v>
      </c>
    </row>
    <row r="19" ht="15.75" customHeight="1">
      <c r="B19" s="39"/>
      <c r="C19" s="40"/>
      <c r="D19" s="39"/>
      <c r="E19" s="40"/>
      <c r="F19" s="39"/>
      <c r="G19" s="39"/>
      <c r="H19" s="39"/>
      <c r="I19" s="37"/>
      <c r="J19" s="39"/>
      <c r="K19" s="31"/>
      <c r="M19" s="38">
        <f t="shared" si="1"/>
        <v>999999</v>
      </c>
      <c r="N19" s="38">
        <f t="shared" si="2"/>
        <v>16</v>
      </c>
    </row>
    <row r="20" ht="15.75" customHeight="1">
      <c r="B20" s="35"/>
      <c r="C20" s="36"/>
      <c r="D20" s="35"/>
      <c r="E20" s="36"/>
      <c r="F20" s="35"/>
      <c r="G20" s="35"/>
      <c r="H20" s="35"/>
      <c r="I20" s="37"/>
      <c r="J20" s="35"/>
      <c r="K20" s="34"/>
      <c r="M20" s="38">
        <f t="shared" si="1"/>
        <v>999999</v>
      </c>
      <c r="N20" s="38">
        <f t="shared" si="2"/>
        <v>17</v>
      </c>
    </row>
    <row r="21" ht="15.75" customHeight="1">
      <c r="B21" s="39"/>
      <c r="C21" s="40"/>
      <c r="D21" s="39"/>
      <c r="E21" s="40"/>
      <c r="F21" s="39"/>
      <c r="G21" s="39"/>
      <c r="H21" s="39"/>
      <c r="I21" s="37"/>
      <c r="J21" s="39"/>
      <c r="K21" s="31"/>
      <c r="M21" s="38">
        <f t="shared" si="1"/>
        <v>999999</v>
      </c>
      <c r="N21" s="38">
        <f t="shared" si="2"/>
        <v>18</v>
      </c>
    </row>
    <row r="22" ht="15.75" customHeight="1">
      <c r="B22" s="35"/>
      <c r="C22" s="36"/>
      <c r="D22" s="35"/>
      <c r="E22" s="36"/>
      <c r="F22" s="35"/>
      <c r="G22" s="35"/>
      <c r="H22" s="35"/>
      <c r="I22" s="37"/>
      <c r="J22" s="35"/>
      <c r="K22" s="34"/>
      <c r="M22" s="38">
        <f t="shared" si="1"/>
        <v>999999</v>
      </c>
      <c r="N22" s="38">
        <f t="shared" si="2"/>
        <v>19</v>
      </c>
    </row>
    <row r="23" ht="15.75" customHeight="1">
      <c r="B23" s="39"/>
      <c r="C23" s="40"/>
      <c r="D23" s="39"/>
      <c r="E23" s="40"/>
      <c r="F23" s="39"/>
      <c r="G23" s="39"/>
      <c r="H23" s="39"/>
      <c r="I23" s="37"/>
      <c r="J23" s="39"/>
      <c r="K23" s="31"/>
      <c r="M23" s="38">
        <f t="shared" si="1"/>
        <v>999999</v>
      </c>
      <c r="N23" s="38">
        <f t="shared" si="2"/>
        <v>20</v>
      </c>
    </row>
    <row r="24" ht="15.75" customHeight="1">
      <c r="B24" s="35"/>
      <c r="C24" s="36"/>
      <c r="D24" s="35"/>
      <c r="E24" s="36"/>
      <c r="F24" s="35"/>
      <c r="G24" s="35"/>
      <c r="H24" s="35"/>
      <c r="I24" s="37"/>
      <c r="J24" s="35"/>
      <c r="K24" s="34"/>
      <c r="M24" s="38">
        <f t="shared" si="1"/>
        <v>999999</v>
      </c>
      <c r="N24" s="38">
        <f t="shared" si="2"/>
        <v>21</v>
      </c>
    </row>
    <row r="25" ht="15.75" customHeight="1">
      <c r="B25" s="39"/>
      <c r="C25" s="40"/>
      <c r="D25" s="39"/>
      <c r="E25" s="40"/>
      <c r="F25" s="39"/>
      <c r="G25" s="39"/>
      <c r="H25" s="39"/>
      <c r="I25" s="37"/>
      <c r="J25" s="39"/>
      <c r="K25" s="31"/>
      <c r="M25" s="38">
        <f t="shared" si="1"/>
        <v>999999</v>
      </c>
      <c r="N25" s="38">
        <f t="shared" si="2"/>
        <v>22</v>
      </c>
    </row>
    <row r="26" ht="15.75" customHeight="1">
      <c r="B26" s="35"/>
      <c r="C26" s="36"/>
      <c r="D26" s="35"/>
      <c r="E26" s="36"/>
      <c r="F26" s="35"/>
      <c r="G26" s="35"/>
      <c r="H26" s="35"/>
      <c r="I26" s="37"/>
      <c r="J26" s="35"/>
      <c r="K26" s="34"/>
      <c r="M26" s="38">
        <f t="shared" si="1"/>
        <v>999999</v>
      </c>
      <c r="N26" s="38">
        <f t="shared" si="2"/>
        <v>23</v>
      </c>
    </row>
    <row r="27" ht="15.75" customHeight="1">
      <c r="B27" s="39"/>
      <c r="C27" s="40"/>
      <c r="D27" s="39"/>
      <c r="E27" s="40"/>
      <c r="F27" s="39"/>
      <c r="G27" s="39"/>
      <c r="H27" s="39"/>
      <c r="I27" s="37"/>
      <c r="J27" s="39"/>
      <c r="K27" s="31"/>
      <c r="M27" s="38">
        <f t="shared" si="1"/>
        <v>999999</v>
      </c>
      <c r="N27" s="38">
        <f t="shared" si="2"/>
        <v>24</v>
      </c>
    </row>
    <row r="28" ht="15.75" customHeight="1">
      <c r="B28" s="35"/>
      <c r="C28" s="36"/>
      <c r="D28" s="35"/>
      <c r="E28" s="36"/>
      <c r="F28" s="35"/>
      <c r="G28" s="35"/>
      <c r="H28" s="35"/>
      <c r="I28" s="37"/>
      <c r="J28" s="35"/>
      <c r="K28" s="34"/>
      <c r="M28" s="38">
        <f t="shared" si="1"/>
        <v>999999</v>
      </c>
      <c r="N28" s="38">
        <f t="shared" si="2"/>
        <v>25</v>
      </c>
    </row>
    <row r="29" ht="15.75" customHeight="1">
      <c r="B29" s="39"/>
      <c r="C29" s="40"/>
      <c r="D29" s="39"/>
      <c r="E29" s="40"/>
      <c r="F29" s="39"/>
      <c r="G29" s="39"/>
      <c r="H29" s="39"/>
      <c r="I29" s="37"/>
      <c r="J29" s="39"/>
      <c r="K29" s="31"/>
      <c r="M29" s="38">
        <f t="shared" si="1"/>
        <v>999999</v>
      </c>
      <c r="N29" s="38">
        <f t="shared" si="2"/>
        <v>26</v>
      </c>
    </row>
    <row r="30" ht="15.75" customHeight="1">
      <c r="B30" s="35"/>
      <c r="C30" s="36"/>
      <c r="D30" s="35"/>
      <c r="E30" s="36"/>
      <c r="F30" s="35"/>
      <c r="G30" s="35"/>
      <c r="H30" s="35"/>
      <c r="I30" s="37"/>
      <c r="J30" s="35"/>
      <c r="K30" s="34"/>
      <c r="M30" s="38">
        <f t="shared" si="1"/>
        <v>999999</v>
      </c>
      <c r="N30" s="38">
        <f t="shared" si="2"/>
        <v>27</v>
      </c>
    </row>
    <row r="31" ht="15.75" customHeight="1">
      <c r="B31" s="39"/>
      <c r="C31" s="40"/>
      <c r="D31" s="39"/>
      <c r="E31" s="40"/>
      <c r="F31" s="39"/>
      <c r="G31" s="39"/>
      <c r="H31" s="39"/>
      <c r="I31" s="37"/>
      <c r="J31" s="39"/>
      <c r="K31" s="31"/>
      <c r="M31" s="38">
        <f t="shared" si="1"/>
        <v>999999</v>
      </c>
      <c r="N31" s="38">
        <f t="shared" si="2"/>
        <v>28</v>
      </c>
    </row>
    <row r="32" ht="15.75" customHeight="1">
      <c r="B32" s="35"/>
      <c r="C32" s="36"/>
      <c r="D32" s="35"/>
      <c r="E32" s="36"/>
      <c r="F32" s="35"/>
      <c r="G32" s="35"/>
      <c r="H32" s="35"/>
      <c r="I32" s="37"/>
      <c r="J32" s="35"/>
      <c r="K32" s="34"/>
      <c r="M32" s="38">
        <f t="shared" si="1"/>
        <v>999999</v>
      </c>
      <c r="N32" s="38">
        <f t="shared" si="2"/>
        <v>29</v>
      </c>
    </row>
    <row r="33" ht="15.75" customHeight="1">
      <c r="B33" s="39"/>
      <c r="C33" s="40"/>
      <c r="D33" s="39"/>
      <c r="E33" s="40"/>
      <c r="F33" s="39"/>
      <c r="G33" s="39"/>
      <c r="H33" s="39"/>
      <c r="I33" s="37"/>
      <c r="J33" s="39"/>
      <c r="K33" s="31"/>
      <c r="M33" s="38">
        <f t="shared" si="1"/>
        <v>999999</v>
      </c>
      <c r="N33" s="38">
        <f t="shared" si="2"/>
        <v>30</v>
      </c>
    </row>
    <row r="34" ht="15.75" customHeight="1">
      <c r="B34" s="35"/>
      <c r="C34" s="36"/>
      <c r="D34" s="35"/>
      <c r="E34" s="36"/>
      <c r="F34" s="35"/>
      <c r="G34" s="35"/>
      <c r="H34" s="35"/>
      <c r="I34" s="37"/>
      <c r="J34" s="35"/>
      <c r="K34" s="34"/>
      <c r="M34" s="38">
        <f t="shared" si="1"/>
        <v>999999</v>
      </c>
      <c r="N34" s="38">
        <f t="shared" si="2"/>
        <v>31</v>
      </c>
    </row>
    <row r="35" ht="15.75" customHeight="1">
      <c r="B35" s="39"/>
      <c r="C35" s="40"/>
      <c r="D35" s="39"/>
      <c r="E35" s="40"/>
      <c r="F35" s="39"/>
      <c r="G35" s="39"/>
      <c r="H35" s="39"/>
      <c r="I35" s="37"/>
      <c r="J35" s="39"/>
      <c r="K35" s="31"/>
      <c r="M35" s="38">
        <f t="shared" si="1"/>
        <v>999999</v>
      </c>
      <c r="N35" s="38">
        <f t="shared" si="2"/>
        <v>32</v>
      </c>
    </row>
    <row r="36" ht="15.75" customHeight="1">
      <c r="B36" s="35"/>
      <c r="C36" s="36"/>
      <c r="D36" s="35"/>
      <c r="E36" s="36"/>
      <c r="F36" s="35"/>
      <c r="G36" s="35"/>
      <c r="H36" s="35"/>
      <c r="I36" s="37"/>
      <c r="J36" s="35"/>
      <c r="K36" s="34"/>
      <c r="M36" s="38">
        <f t="shared" si="1"/>
        <v>999999</v>
      </c>
      <c r="N36" s="38">
        <f t="shared" si="2"/>
        <v>33</v>
      </c>
    </row>
    <row r="37" ht="15.75" customHeight="1">
      <c r="B37" s="39"/>
      <c r="C37" s="40"/>
      <c r="D37" s="39"/>
      <c r="E37" s="40"/>
      <c r="F37" s="39"/>
      <c r="G37" s="39"/>
      <c r="H37" s="39"/>
      <c r="I37" s="37"/>
      <c r="J37" s="39"/>
      <c r="K37" s="31"/>
      <c r="M37" s="38">
        <f t="shared" si="1"/>
        <v>999999</v>
      </c>
      <c r="N37" s="38">
        <f t="shared" si="2"/>
        <v>34</v>
      </c>
    </row>
    <row r="38" ht="15.75" customHeight="1">
      <c r="B38" s="35"/>
      <c r="C38" s="36"/>
      <c r="D38" s="35"/>
      <c r="E38" s="36"/>
      <c r="F38" s="35"/>
      <c r="G38" s="35"/>
      <c r="H38" s="35"/>
      <c r="I38" s="37"/>
      <c r="J38" s="35"/>
      <c r="K38" s="34"/>
      <c r="M38" s="38">
        <f t="shared" si="1"/>
        <v>999999</v>
      </c>
      <c r="N38" s="38">
        <f t="shared" si="2"/>
        <v>35</v>
      </c>
    </row>
    <row r="39" ht="15.75" customHeight="1">
      <c r="B39" s="39"/>
      <c r="C39" s="40"/>
      <c r="D39" s="39"/>
      <c r="E39" s="40"/>
      <c r="F39" s="39"/>
      <c r="G39" s="39"/>
      <c r="H39" s="39"/>
      <c r="I39" s="37"/>
      <c r="J39" s="39"/>
      <c r="K39" s="31"/>
      <c r="M39" s="38">
        <f t="shared" si="1"/>
        <v>999999</v>
      </c>
      <c r="N39" s="38">
        <f t="shared" si="2"/>
        <v>36</v>
      </c>
    </row>
    <row r="40" ht="15.75" customHeight="1">
      <c r="B40" s="35"/>
      <c r="C40" s="36"/>
      <c r="D40" s="35"/>
      <c r="E40" s="36"/>
      <c r="F40" s="35"/>
      <c r="G40" s="35"/>
      <c r="H40" s="35"/>
      <c r="I40" s="37"/>
      <c r="J40" s="35"/>
      <c r="K40" s="34"/>
      <c r="M40" s="38">
        <f t="shared" si="1"/>
        <v>999999</v>
      </c>
      <c r="N40" s="38">
        <f t="shared" si="2"/>
        <v>37</v>
      </c>
    </row>
    <row r="41" ht="15.75" customHeight="1">
      <c r="B41" s="39"/>
      <c r="C41" s="40"/>
      <c r="D41" s="39"/>
      <c r="E41" s="40"/>
      <c r="F41" s="39"/>
      <c r="G41" s="39"/>
      <c r="H41" s="39"/>
      <c r="I41" s="37"/>
      <c r="J41" s="39"/>
      <c r="K41" s="31"/>
      <c r="M41" s="38">
        <f t="shared" si="1"/>
        <v>999999</v>
      </c>
      <c r="N41" s="38">
        <f t="shared" si="2"/>
        <v>38</v>
      </c>
    </row>
    <row r="42" ht="15.75" customHeight="1">
      <c r="B42" s="35"/>
      <c r="C42" s="36"/>
      <c r="D42" s="35"/>
      <c r="E42" s="36"/>
      <c r="F42" s="35"/>
      <c r="G42" s="35"/>
      <c r="H42" s="35"/>
      <c r="I42" s="37"/>
      <c r="J42" s="35"/>
      <c r="K42" s="34"/>
      <c r="M42" s="38">
        <f t="shared" si="1"/>
        <v>999999</v>
      </c>
      <c r="N42" s="38">
        <f t="shared" si="2"/>
        <v>39</v>
      </c>
    </row>
    <row r="43" ht="15.75" customHeight="1">
      <c r="B43" s="39"/>
      <c r="C43" s="40"/>
      <c r="D43" s="39"/>
      <c r="E43" s="40"/>
      <c r="F43" s="39"/>
      <c r="G43" s="39"/>
      <c r="H43" s="39"/>
      <c r="I43" s="37"/>
      <c r="J43" s="39"/>
      <c r="K43" s="31"/>
      <c r="M43" s="38">
        <f t="shared" si="1"/>
        <v>999999</v>
      </c>
      <c r="N43" s="38">
        <f t="shared" si="2"/>
        <v>40</v>
      </c>
    </row>
    <row r="44" ht="15.75" customHeight="1">
      <c r="B44" s="35"/>
      <c r="C44" s="36"/>
      <c r="D44" s="35"/>
      <c r="E44" s="36"/>
      <c r="F44" s="35"/>
      <c r="G44" s="35"/>
      <c r="H44" s="35"/>
      <c r="I44" s="37"/>
      <c r="J44" s="35"/>
      <c r="K44" s="34"/>
      <c r="M44" s="38">
        <f t="shared" si="1"/>
        <v>999999</v>
      </c>
      <c r="N44" s="38">
        <f t="shared" si="2"/>
        <v>41</v>
      </c>
    </row>
    <row r="45" ht="15.75" customHeight="1">
      <c r="B45" s="39"/>
      <c r="C45" s="40"/>
      <c r="D45" s="39"/>
      <c r="E45" s="40"/>
      <c r="F45" s="39"/>
      <c r="G45" s="39"/>
      <c r="H45" s="39"/>
      <c r="I45" s="37"/>
      <c r="J45" s="39"/>
      <c r="K45" s="31"/>
      <c r="M45" s="38">
        <f t="shared" si="1"/>
        <v>999999</v>
      </c>
      <c r="N45" s="38">
        <f t="shared" si="2"/>
        <v>42</v>
      </c>
    </row>
    <row r="46" ht="15.75" customHeight="1">
      <c r="B46" s="35"/>
      <c r="C46" s="36"/>
      <c r="D46" s="35"/>
      <c r="E46" s="36"/>
      <c r="F46" s="35"/>
      <c r="G46" s="35"/>
      <c r="H46" s="35"/>
      <c r="I46" s="37"/>
      <c r="J46" s="35"/>
      <c r="K46" s="34"/>
      <c r="M46" s="38">
        <f t="shared" si="1"/>
        <v>999999</v>
      </c>
      <c r="N46" s="38">
        <f t="shared" si="2"/>
        <v>43</v>
      </c>
    </row>
    <row r="47" ht="15.75" customHeight="1">
      <c r="B47" s="39"/>
      <c r="C47" s="40"/>
      <c r="D47" s="39"/>
      <c r="E47" s="40"/>
      <c r="F47" s="39"/>
      <c r="G47" s="39"/>
      <c r="H47" s="39"/>
      <c r="I47" s="37"/>
      <c r="J47" s="39"/>
      <c r="K47" s="31"/>
      <c r="M47" s="38">
        <f t="shared" si="1"/>
        <v>999999</v>
      </c>
      <c r="N47" s="38">
        <f t="shared" si="2"/>
        <v>44</v>
      </c>
    </row>
    <row r="48" ht="15.75" customHeight="1">
      <c r="B48" s="35"/>
      <c r="C48" s="36"/>
      <c r="D48" s="35"/>
      <c r="E48" s="36"/>
      <c r="F48" s="35"/>
      <c r="G48" s="35"/>
      <c r="H48" s="35"/>
      <c r="I48" s="37"/>
      <c r="J48" s="35"/>
      <c r="K48" s="34"/>
      <c r="M48" s="38">
        <f t="shared" si="1"/>
        <v>999999</v>
      </c>
      <c r="N48" s="38">
        <f t="shared" si="2"/>
        <v>45</v>
      </c>
    </row>
    <row r="49" ht="15.75" customHeight="1">
      <c r="B49" s="39"/>
      <c r="C49" s="40"/>
      <c r="D49" s="39"/>
      <c r="E49" s="40"/>
      <c r="F49" s="39"/>
      <c r="G49" s="39"/>
      <c r="H49" s="39"/>
      <c r="I49" s="37"/>
      <c r="J49" s="39"/>
      <c r="K49" s="31"/>
      <c r="M49" s="38">
        <f t="shared" si="1"/>
        <v>999999</v>
      </c>
      <c r="N49" s="38">
        <f t="shared" si="2"/>
        <v>46</v>
      </c>
    </row>
    <row r="50" ht="15.75" customHeight="1">
      <c r="B50" s="35"/>
      <c r="C50" s="36"/>
      <c r="D50" s="35"/>
      <c r="E50" s="36"/>
      <c r="F50" s="35"/>
      <c r="G50" s="35"/>
      <c r="H50" s="35"/>
      <c r="I50" s="37"/>
      <c r="J50" s="35"/>
      <c r="K50" s="34"/>
      <c r="M50" s="38">
        <f t="shared" si="1"/>
        <v>999999</v>
      </c>
      <c r="N50" s="38">
        <f t="shared" si="2"/>
        <v>47</v>
      </c>
    </row>
    <row r="51" ht="15.75" customHeight="1">
      <c r="B51" s="39"/>
      <c r="C51" s="40"/>
      <c r="D51" s="39"/>
      <c r="E51" s="40"/>
      <c r="F51" s="39"/>
      <c r="G51" s="39"/>
      <c r="H51" s="39"/>
      <c r="I51" s="37"/>
      <c r="J51" s="39"/>
      <c r="K51" s="31"/>
      <c r="M51" s="38">
        <f t="shared" si="1"/>
        <v>999999</v>
      </c>
      <c r="N51" s="38">
        <f t="shared" si="2"/>
        <v>48</v>
      </c>
    </row>
    <row r="52" ht="15.75" customHeight="1">
      <c r="B52" s="35"/>
      <c r="C52" s="36"/>
      <c r="D52" s="35"/>
      <c r="E52" s="36"/>
      <c r="F52" s="35"/>
      <c r="G52" s="35"/>
      <c r="H52" s="35"/>
      <c r="I52" s="37"/>
      <c r="J52" s="35"/>
      <c r="K52" s="34"/>
      <c r="M52" s="38">
        <f t="shared" si="1"/>
        <v>999999</v>
      </c>
      <c r="N52" s="38">
        <f t="shared" si="2"/>
        <v>49</v>
      </c>
    </row>
    <row r="53" ht="15.75" customHeight="1">
      <c r="B53" s="39"/>
      <c r="C53" s="40"/>
      <c r="D53" s="39"/>
      <c r="E53" s="40"/>
      <c r="F53" s="39"/>
      <c r="G53" s="39"/>
      <c r="H53" s="39"/>
      <c r="I53" s="37"/>
      <c r="J53" s="39"/>
      <c r="K53" s="31"/>
      <c r="M53" s="38">
        <f t="shared" si="1"/>
        <v>999999</v>
      </c>
      <c r="N53" s="38">
        <f t="shared" si="2"/>
        <v>50</v>
      </c>
    </row>
    <row r="54" ht="15.75" customHeight="1">
      <c r="B54" s="35"/>
      <c r="C54" s="36"/>
      <c r="D54" s="35"/>
      <c r="E54" s="36"/>
      <c r="F54" s="35"/>
      <c r="G54" s="35"/>
      <c r="H54" s="35"/>
      <c r="I54" s="37"/>
      <c r="J54" s="35"/>
      <c r="K54" s="34"/>
      <c r="M54" s="38">
        <f t="shared" si="1"/>
        <v>999999</v>
      </c>
      <c r="N54" s="38">
        <f t="shared" si="2"/>
        <v>51</v>
      </c>
    </row>
    <row r="55" ht="15.75" customHeight="1">
      <c r="B55" s="39"/>
      <c r="C55" s="40"/>
      <c r="D55" s="39"/>
      <c r="E55" s="40"/>
      <c r="F55" s="39"/>
      <c r="G55" s="39"/>
      <c r="H55" s="39"/>
      <c r="I55" s="37"/>
      <c r="J55" s="39"/>
      <c r="K55" s="31"/>
      <c r="M55" s="38">
        <f t="shared" si="1"/>
        <v>999999</v>
      </c>
      <c r="N55" s="38">
        <f t="shared" si="2"/>
        <v>52</v>
      </c>
    </row>
    <row r="56" ht="15.75" customHeight="1">
      <c r="B56" s="35"/>
      <c r="C56" s="36"/>
      <c r="D56" s="35"/>
      <c r="E56" s="36"/>
      <c r="F56" s="35"/>
      <c r="G56" s="35"/>
      <c r="H56" s="35"/>
      <c r="I56" s="37"/>
      <c r="J56" s="35"/>
      <c r="K56" s="34"/>
      <c r="M56" s="38">
        <f t="shared" si="1"/>
        <v>999999</v>
      </c>
      <c r="N56" s="38">
        <f t="shared" si="2"/>
        <v>53</v>
      </c>
    </row>
    <row r="57" ht="15.75" customHeight="1">
      <c r="B57" s="39"/>
      <c r="C57" s="40"/>
      <c r="D57" s="39"/>
      <c r="E57" s="40"/>
      <c r="F57" s="39"/>
      <c r="G57" s="39"/>
      <c r="H57" s="39"/>
      <c r="I57" s="37"/>
      <c r="J57" s="39"/>
      <c r="K57" s="31"/>
      <c r="M57" s="38">
        <f t="shared" si="1"/>
        <v>999999</v>
      </c>
      <c r="N57" s="38">
        <f t="shared" si="2"/>
        <v>54</v>
      </c>
    </row>
    <row r="58" ht="15.75" customHeight="1">
      <c r="B58" s="35"/>
      <c r="C58" s="36"/>
      <c r="D58" s="35"/>
      <c r="E58" s="36"/>
      <c r="F58" s="35"/>
      <c r="G58" s="35"/>
      <c r="H58" s="35"/>
      <c r="I58" s="37"/>
      <c r="J58" s="35"/>
      <c r="K58" s="34"/>
      <c r="M58" s="38">
        <f t="shared" si="1"/>
        <v>999999</v>
      </c>
      <c r="N58" s="38">
        <f t="shared" si="2"/>
        <v>55</v>
      </c>
    </row>
    <row r="59" ht="15.75" customHeight="1">
      <c r="B59" s="39"/>
      <c r="C59" s="40"/>
      <c r="D59" s="39"/>
      <c r="E59" s="40"/>
      <c r="F59" s="39"/>
      <c r="G59" s="39"/>
      <c r="H59" s="39"/>
      <c r="I59" s="37"/>
      <c r="J59" s="39"/>
      <c r="K59" s="31"/>
      <c r="M59" s="38">
        <f t="shared" si="1"/>
        <v>999999</v>
      </c>
      <c r="N59" s="38">
        <f t="shared" si="2"/>
        <v>56</v>
      </c>
    </row>
    <row r="60" ht="15.75" customHeight="1">
      <c r="B60" s="35"/>
      <c r="C60" s="36"/>
      <c r="D60" s="35"/>
      <c r="E60" s="36"/>
      <c r="F60" s="35"/>
      <c r="G60" s="35"/>
      <c r="H60" s="35"/>
      <c r="I60" s="37"/>
      <c r="J60" s="35"/>
      <c r="K60" s="34"/>
      <c r="M60" s="38">
        <f t="shared" si="1"/>
        <v>999999</v>
      </c>
      <c r="N60" s="38">
        <f t="shared" si="2"/>
        <v>57</v>
      </c>
    </row>
    <row r="61" ht="15.75" customHeight="1">
      <c r="B61" s="39"/>
      <c r="C61" s="40"/>
      <c r="D61" s="39"/>
      <c r="E61" s="40"/>
      <c r="F61" s="39"/>
      <c r="G61" s="39"/>
      <c r="H61" s="39"/>
      <c r="I61" s="37"/>
      <c r="J61" s="39"/>
      <c r="K61" s="31"/>
      <c r="M61" s="38">
        <f t="shared" si="1"/>
        <v>999999</v>
      </c>
      <c r="N61" s="38">
        <f t="shared" si="2"/>
        <v>58</v>
      </c>
    </row>
    <row r="62" ht="15.75" customHeight="1">
      <c r="B62" s="35"/>
      <c r="C62" s="36"/>
      <c r="D62" s="35"/>
      <c r="E62" s="36"/>
      <c r="F62" s="35"/>
      <c r="G62" s="35"/>
      <c r="H62" s="35"/>
      <c r="I62" s="37"/>
      <c r="J62" s="35"/>
      <c r="K62" s="34"/>
      <c r="M62" s="38">
        <f t="shared" si="1"/>
        <v>999999</v>
      </c>
      <c r="N62" s="38">
        <f t="shared" si="2"/>
        <v>59</v>
      </c>
    </row>
    <row r="63" ht="15.75" customHeight="1">
      <c r="B63" s="39"/>
      <c r="C63" s="40"/>
      <c r="D63" s="39"/>
      <c r="E63" s="40"/>
      <c r="F63" s="39"/>
      <c r="G63" s="39"/>
      <c r="H63" s="39"/>
      <c r="I63" s="37"/>
      <c r="J63" s="39"/>
      <c r="K63" s="31"/>
      <c r="M63" s="38">
        <f t="shared" si="1"/>
        <v>999999</v>
      </c>
      <c r="N63" s="38">
        <f t="shared" si="2"/>
        <v>60</v>
      </c>
    </row>
    <row r="64" ht="15.75" customHeight="1">
      <c r="B64" s="35"/>
      <c r="C64" s="36"/>
      <c r="D64" s="35"/>
      <c r="E64" s="36"/>
      <c r="F64" s="35"/>
      <c r="G64" s="35"/>
      <c r="H64" s="35"/>
      <c r="I64" s="37"/>
      <c r="J64" s="35"/>
      <c r="K64" s="34"/>
      <c r="M64" s="38">
        <f t="shared" si="1"/>
        <v>999999</v>
      </c>
      <c r="N64" s="38">
        <f t="shared" si="2"/>
        <v>61</v>
      </c>
    </row>
    <row r="65" ht="15.75" customHeight="1">
      <c r="B65" s="39"/>
      <c r="C65" s="40"/>
      <c r="D65" s="39"/>
      <c r="E65" s="40"/>
      <c r="F65" s="39"/>
      <c r="G65" s="39"/>
      <c r="H65" s="39"/>
      <c r="I65" s="37"/>
      <c r="J65" s="39"/>
      <c r="K65" s="31"/>
      <c r="M65" s="38">
        <f t="shared" si="1"/>
        <v>999999</v>
      </c>
      <c r="N65" s="38">
        <f t="shared" si="2"/>
        <v>62</v>
      </c>
    </row>
    <row r="66" ht="15.75" customHeight="1">
      <c r="B66" s="35"/>
      <c r="C66" s="36"/>
      <c r="D66" s="35"/>
      <c r="E66" s="36"/>
      <c r="F66" s="35"/>
      <c r="G66" s="35"/>
      <c r="H66" s="35"/>
      <c r="I66" s="37"/>
      <c r="J66" s="35"/>
      <c r="K66" s="34"/>
      <c r="M66" s="38">
        <f t="shared" si="1"/>
        <v>999999</v>
      </c>
      <c r="N66" s="38">
        <f t="shared" si="2"/>
        <v>63</v>
      </c>
    </row>
    <row r="67" ht="15.75" customHeight="1">
      <c r="B67" s="39"/>
      <c r="C67" s="40"/>
      <c r="D67" s="39"/>
      <c r="E67" s="40"/>
      <c r="F67" s="39"/>
      <c r="G67" s="39"/>
      <c r="H67" s="39"/>
      <c r="I67" s="37"/>
      <c r="J67" s="39"/>
      <c r="K67" s="31"/>
      <c r="M67" s="38">
        <f t="shared" si="1"/>
        <v>999999</v>
      </c>
      <c r="N67" s="38">
        <f t="shared" si="2"/>
        <v>64</v>
      </c>
    </row>
    <row r="68" ht="15.75" customHeight="1">
      <c r="B68" s="35"/>
      <c r="C68" s="36"/>
      <c r="D68" s="35"/>
      <c r="E68" s="36"/>
      <c r="F68" s="35"/>
      <c r="G68" s="35"/>
      <c r="H68" s="35"/>
      <c r="I68" s="37"/>
      <c r="J68" s="35"/>
      <c r="K68" s="34"/>
      <c r="M68" s="38">
        <f t="shared" si="1"/>
        <v>999999</v>
      </c>
      <c r="N68" s="38">
        <f t="shared" si="2"/>
        <v>65</v>
      </c>
    </row>
    <row r="69" ht="15.75" customHeight="1">
      <c r="B69" s="39"/>
      <c r="C69" s="40"/>
      <c r="D69" s="39"/>
      <c r="E69" s="40"/>
      <c r="F69" s="39"/>
      <c r="G69" s="39"/>
      <c r="H69" s="39"/>
      <c r="I69" s="37"/>
      <c r="J69" s="39"/>
      <c r="K69" s="31"/>
      <c r="M69" s="38">
        <f t="shared" si="1"/>
        <v>999999</v>
      </c>
      <c r="N69" s="38">
        <f t="shared" si="2"/>
        <v>66</v>
      </c>
    </row>
    <row r="70" ht="15.75" customHeight="1">
      <c r="B70" s="35"/>
      <c r="C70" s="36"/>
      <c r="D70" s="35"/>
      <c r="E70" s="36"/>
      <c r="F70" s="35"/>
      <c r="G70" s="35"/>
      <c r="H70" s="35"/>
      <c r="I70" s="37"/>
      <c r="J70" s="35"/>
      <c r="K70" s="34"/>
      <c r="M70" s="38">
        <f t="shared" si="1"/>
        <v>999999</v>
      </c>
      <c r="N70" s="38">
        <f t="shared" si="2"/>
        <v>67</v>
      </c>
    </row>
    <row r="71" ht="15.75" customHeight="1">
      <c r="B71" s="39"/>
      <c r="C71" s="40"/>
      <c r="D71" s="39"/>
      <c r="E71" s="40"/>
      <c r="F71" s="39"/>
      <c r="G71" s="39"/>
      <c r="H71" s="39"/>
      <c r="I71" s="37"/>
      <c r="J71" s="39"/>
      <c r="K71" s="31"/>
      <c r="M71" s="38">
        <f t="shared" si="1"/>
        <v>999999</v>
      </c>
      <c r="N71" s="38">
        <f t="shared" si="2"/>
        <v>68</v>
      </c>
    </row>
    <row r="72" ht="15.75" customHeight="1">
      <c r="B72" s="35"/>
      <c r="C72" s="36"/>
      <c r="D72" s="35"/>
      <c r="E72" s="36"/>
      <c r="F72" s="35"/>
      <c r="G72" s="35"/>
      <c r="H72" s="35"/>
      <c r="I72" s="37"/>
      <c r="J72" s="35"/>
      <c r="K72" s="34"/>
      <c r="M72" s="38">
        <f t="shared" si="1"/>
        <v>999999</v>
      </c>
      <c r="N72" s="38">
        <f t="shared" si="2"/>
        <v>69</v>
      </c>
    </row>
    <row r="73" ht="15.75" customHeight="1">
      <c r="B73" s="39"/>
      <c r="C73" s="40"/>
      <c r="D73" s="39"/>
      <c r="E73" s="40"/>
      <c r="F73" s="39"/>
      <c r="G73" s="39"/>
      <c r="H73" s="39"/>
      <c r="I73" s="37"/>
      <c r="J73" s="39"/>
      <c r="K73" s="31"/>
      <c r="M73" s="38">
        <f t="shared" si="1"/>
        <v>999999</v>
      </c>
      <c r="N73" s="38">
        <f t="shared" si="2"/>
        <v>70</v>
      </c>
    </row>
    <row r="74" ht="15.75" customHeight="1">
      <c r="B74" s="35"/>
      <c r="C74" s="36"/>
      <c r="D74" s="35"/>
      <c r="E74" s="36"/>
      <c r="F74" s="35"/>
      <c r="G74" s="35"/>
      <c r="H74" s="35"/>
      <c r="I74" s="37"/>
      <c r="J74" s="35"/>
      <c r="K74" s="34"/>
      <c r="M74" s="38">
        <f t="shared" si="1"/>
        <v>999999</v>
      </c>
      <c r="N74" s="38">
        <f t="shared" si="2"/>
        <v>71</v>
      </c>
    </row>
    <row r="75" ht="15.75" customHeight="1">
      <c r="B75" s="39"/>
      <c r="C75" s="40"/>
      <c r="D75" s="39"/>
      <c r="E75" s="40"/>
      <c r="F75" s="39"/>
      <c r="G75" s="39"/>
      <c r="H75" s="39"/>
      <c r="I75" s="37"/>
      <c r="J75" s="39"/>
      <c r="K75" s="31"/>
      <c r="M75" s="38">
        <f t="shared" si="1"/>
        <v>999999</v>
      </c>
      <c r="N75" s="38">
        <f t="shared" si="2"/>
        <v>72</v>
      </c>
    </row>
    <row r="76" ht="15.75" customHeight="1">
      <c r="B76" s="35"/>
      <c r="C76" s="36"/>
      <c r="D76" s="35"/>
      <c r="E76" s="36"/>
      <c r="F76" s="35"/>
      <c r="G76" s="35"/>
      <c r="H76" s="35"/>
      <c r="I76" s="37"/>
      <c r="J76" s="35"/>
      <c r="K76" s="34"/>
      <c r="M76" s="38">
        <f t="shared" si="1"/>
        <v>999999</v>
      </c>
      <c r="N76" s="38">
        <f t="shared" si="2"/>
        <v>73</v>
      </c>
    </row>
    <row r="77" ht="15.75" customHeight="1">
      <c r="B77" s="39"/>
      <c r="C77" s="40"/>
      <c r="D77" s="39"/>
      <c r="E77" s="40"/>
      <c r="F77" s="39"/>
      <c r="G77" s="39"/>
      <c r="H77" s="39"/>
      <c r="I77" s="37"/>
      <c r="J77" s="39"/>
      <c r="K77" s="31"/>
      <c r="M77" s="38">
        <f t="shared" si="1"/>
        <v>999999</v>
      </c>
      <c r="N77" s="38">
        <f t="shared" si="2"/>
        <v>74</v>
      </c>
    </row>
    <row r="78" ht="15.75" customHeight="1">
      <c r="B78" s="35"/>
      <c r="C78" s="36"/>
      <c r="D78" s="35"/>
      <c r="E78" s="36"/>
      <c r="F78" s="35"/>
      <c r="G78" s="35"/>
      <c r="H78" s="35"/>
      <c r="I78" s="37"/>
      <c r="J78" s="35"/>
      <c r="K78" s="34"/>
      <c r="M78" s="38">
        <f t="shared" si="1"/>
        <v>999999</v>
      </c>
      <c r="N78" s="38">
        <f t="shared" si="2"/>
        <v>75</v>
      </c>
    </row>
    <row r="79" ht="15.75" customHeight="1">
      <c r="B79" s="39"/>
      <c r="C79" s="40"/>
      <c r="D79" s="39"/>
      <c r="E79" s="40"/>
      <c r="F79" s="39"/>
      <c r="G79" s="39"/>
      <c r="H79" s="39"/>
      <c r="I79" s="37"/>
      <c r="J79" s="39"/>
      <c r="K79" s="31"/>
      <c r="M79" s="38">
        <f t="shared" si="1"/>
        <v>999999</v>
      </c>
      <c r="N79" s="38">
        <f t="shared" si="2"/>
        <v>76</v>
      </c>
    </row>
    <row r="80" ht="15.75" customHeight="1">
      <c r="B80" s="35"/>
      <c r="C80" s="36"/>
      <c r="D80" s="35"/>
      <c r="E80" s="36"/>
      <c r="F80" s="35"/>
      <c r="G80" s="35"/>
      <c r="H80" s="35"/>
      <c r="I80" s="37"/>
      <c r="J80" s="35"/>
      <c r="K80" s="34"/>
      <c r="M80" s="38">
        <f t="shared" si="1"/>
        <v>999999</v>
      </c>
      <c r="N80" s="38">
        <f t="shared" si="2"/>
        <v>77</v>
      </c>
    </row>
    <row r="81" ht="15.75" customHeight="1">
      <c r="B81" s="39"/>
      <c r="C81" s="40"/>
      <c r="D81" s="39"/>
      <c r="E81" s="40"/>
      <c r="F81" s="39"/>
      <c r="G81" s="39"/>
      <c r="H81" s="39"/>
      <c r="I81" s="37"/>
      <c r="J81" s="39"/>
      <c r="K81" s="31"/>
      <c r="M81" s="38">
        <f t="shared" si="1"/>
        <v>999999</v>
      </c>
      <c r="N81" s="38">
        <f t="shared" si="2"/>
        <v>78</v>
      </c>
    </row>
    <row r="82" ht="15.75" customHeight="1">
      <c r="B82" s="35"/>
      <c r="C82" s="36"/>
      <c r="D82" s="35"/>
      <c r="E82" s="36"/>
      <c r="F82" s="35"/>
      <c r="G82" s="35"/>
      <c r="H82" s="35"/>
      <c r="I82" s="37"/>
      <c r="J82" s="35"/>
      <c r="K82" s="34"/>
      <c r="M82" s="38">
        <f t="shared" si="1"/>
        <v>999999</v>
      </c>
      <c r="N82" s="38">
        <f t="shared" si="2"/>
        <v>79</v>
      </c>
    </row>
    <row r="83" ht="15.75" customHeight="1">
      <c r="B83" s="39"/>
      <c r="C83" s="40"/>
      <c r="D83" s="39"/>
      <c r="E83" s="40"/>
      <c r="F83" s="39"/>
      <c r="G83" s="39"/>
      <c r="H83" s="39"/>
      <c r="I83" s="37"/>
      <c r="J83" s="39"/>
      <c r="K83" s="31"/>
      <c r="M83" s="38">
        <f t="shared" si="1"/>
        <v>999999</v>
      </c>
      <c r="N83" s="38">
        <f t="shared" si="2"/>
        <v>80</v>
      </c>
    </row>
    <row r="84" ht="15.75" customHeight="1">
      <c r="B84" s="35"/>
      <c r="C84" s="36"/>
      <c r="D84" s="35"/>
      <c r="E84" s="36"/>
      <c r="F84" s="35"/>
      <c r="G84" s="35"/>
      <c r="H84" s="35"/>
      <c r="I84" s="37"/>
      <c r="J84" s="35"/>
      <c r="K84" s="34"/>
      <c r="M84" s="38">
        <f t="shared" si="1"/>
        <v>999999</v>
      </c>
      <c r="N84" s="38">
        <f t="shared" si="2"/>
        <v>81</v>
      </c>
    </row>
    <row r="85" ht="15.75" customHeight="1">
      <c r="B85" s="39"/>
      <c r="C85" s="40"/>
      <c r="D85" s="39"/>
      <c r="E85" s="40"/>
      <c r="F85" s="39"/>
      <c r="G85" s="39"/>
      <c r="H85" s="39"/>
      <c r="I85" s="37"/>
      <c r="J85" s="39"/>
      <c r="K85" s="31"/>
      <c r="M85" s="38">
        <f t="shared" si="1"/>
        <v>999999</v>
      </c>
      <c r="N85" s="38">
        <f t="shared" si="2"/>
        <v>82</v>
      </c>
    </row>
    <row r="86" ht="15.75" customHeight="1">
      <c r="B86" s="35"/>
      <c r="C86" s="36"/>
      <c r="D86" s="35"/>
      <c r="E86" s="36"/>
      <c r="F86" s="35"/>
      <c r="G86" s="35"/>
      <c r="H86" s="35"/>
      <c r="I86" s="37"/>
      <c r="J86" s="35"/>
      <c r="K86" s="34"/>
      <c r="M86" s="38">
        <f t="shared" si="1"/>
        <v>999999</v>
      </c>
      <c r="N86" s="38">
        <f t="shared" si="2"/>
        <v>83</v>
      </c>
    </row>
    <row r="87" ht="15.75" customHeight="1">
      <c r="B87" s="39"/>
      <c r="C87" s="40"/>
      <c r="D87" s="39"/>
      <c r="E87" s="40"/>
      <c r="F87" s="39"/>
      <c r="G87" s="39"/>
      <c r="H87" s="39"/>
      <c r="I87" s="37"/>
      <c r="J87" s="39"/>
      <c r="K87" s="31"/>
      <c r="M87" s="38">
        <f t="shared" si="1"/>
        <v>999999</v>
      </c>
      <c r="N87" s="38">
        <f t="shared" si="2"/>
        <v>84</v>
      </c>
    </row>
    <row r="88" ht="15.75" customHeight="1">
      <c r="B88" s="35"/>
      <c r="C88" s="36"/>
      <c r="D88" s="35"/>
      <c r="E88" s="36"/>
      <c r="F88" s="35"/>
      <c r="G88" s="35"/>
      <c r="H88" s="35"/>
      <c r="I88" s="37"/>
      <c r="J88" s="35"/>
      <c r="K88" s="34"/>
      <c r="M88" s="38">
        <f t="shared" si="1"/>
        <v>999999</v>
      </c>
      <c r="N88" s="38">
        <f t="shared" si="2"/>
        <v>85</v>
      </c>
    </row>
    <row r="89" ht="15.75" customHeight="1">
      <c r="B89" s="39"/>
      <c r="C89" s="40"/>
      <c r="D89" s="39"/>
      <c r="E89" s="40"/>
      <c r="F89" s="39"/>
      <c r="G89" s="39"/>
      <c r="H89" s="39"/>
      <c r="I89" s="37"/>
      <c r="J89" s="39"/>
      <c r="K89" s="31"/>
      <c r="M89" s="38">
        <f t="shared" si="1"/>
        <v>999999</v>
      </c>
      <c r="N89" s="38">
        <f t="shared" si="2"/>
        <v>86</v>
      </c>
    </row>
    <row r="90" ht="15.75" customHeight="1">
      <c r="B90" s="35"/>
      <c r="C90" s="36"/>
      <c r="D90" s="35"/>
      <c r="E90" s="36"/>
      <c r="F90" s="35"/>
      <c r="G90" s="35"/>
      <c r="H90" s="35"/>
      <c r="I90" s="37"/>
      <c r="J90" s="35"/>
      <c r="K90" s="34"/>
      <c r="M90" s="38">
        <f t="shared" si="1"/>
        <v>999999</v>
      </c>
      <c r="N90" s="38">
        <f t="shared" si="2"/>
        <v>87</v>
      </c>
    </row>
    <row r="91" ht="15.75" customHeight="1">
      <c r="B91" s="39"/>
      <c r="C91" s="40"/>
      <c r="D91" s="39"/>
      <c r="E91" s="40"/>
      <c r="F91" s="39"/>
      <c r="G91" s="39"/>
      <c r="H91" s="39"/>
      <c r="I91" s="37"/>
      <c r="J91" s="39"/>
      <c r="K91" s="31"/>
      <c r="M91" s="38">
        <f t="shared" si="1"/>
        <v>999999</v>
      </c>
      <c r="N91" s="38">
        <f t="shared" si="2"/>
        <v>88</v>
      </c>
    </row>
    <row r="92" ht="15.75" customHeight="1">
      <c r="B92" s="35"/>
      <c r="C92" s="36"/>
      <c r="D92" s="35"/>
      <c r="E92" s="36"/>
      <c r="F92" s="35"/>
      <c r="G92" s="35"/>
      <c r="H92" s="35"/>
      <c r="I92" s="37"/>
      <c r="J92" s="35"/>
      <c r="K92" s="34"/>
      <c r="M92" s="38">
        <f t="shared" si="1"/>
        <v>999999</v>
      </c>
      <c r="N92" s="38">
        <f t="shared" si="2"/>
        <v>89</v>
      </c>
    </row>
    <row r="93" ht="15.75" customHeight="1">
      <c r="B93" s="39"/>
      <c r="C93" s="40"/>
      <c r="D93" s="39"/>
      <c r="E93" s="40"/>
      <c r="F93" s="39"/>
      <c r="G93" s="39"/>
      <c r="H93" s="39"/>
      <c r="I93" s="37"/>
      <c r="J93" s="39"/>
      <c r="K93" s="31"/>
      <c r="M93" s="38">
        <f t="shared" si="1"/>
        <v>999999</v>
      </c>
      <c r="N93" s="38">
        <f t="shared" si="2"/>
        <v>90</v>
      </c>
    </row>
    <row r="94" ht="15.75" customHeight="1">
      <c r="B94" s="35"/>
      <c r="C94" s="36"/>
      <c r="D94" s="35"/>
      <c r="E94" s="36"/>
      <c r="F94" s="35"/>
      <c r="G94" s="35"/>
      <c r="H94" s="35"/>
      <c r="I94" s="37"/>
      <c r="J94" s="35"/>
      <c r="K94" s="34"/>
      <c r="M94" s="38">
        <f t="shared" si="1"/>
        <v>999999</v>
      </c>
      <c r="N94" s="38">
        <f t="shared" si="2"/>
        <v>91</v>
      </c>
    </row>
    <row r="95" ht="15.75" customHeight="1">
      <c r="B95" s="39"/>
      <c r="C95" s="40"/>
      <c r="D95" s="39"/>
      <c r="E95" s="40"/>
      <c r="F95" s="39"/>
      <c r="G95" s="39"/>
      <c r="H95" s="39"/>
      <c r="I95" s="37"/>
      <c r="J95" s="39"/>
      <c r="K95" s="31"/>
      <c r="M95" s="38">
        <f t="shared" si="1"/>
        <v>999999</v>
      </c>
      <c r="N95" s="38">
        <f t="shared" si="2"/>
        <v>92</v>
      </c>
    </row>
    <row r="96" ht="15.75" customHeight="1">
      <c r="B96" s="35"/>
      <c r="C96" s="36"/>
      <c r="D96" s="35"/>
      <c r="E96" s="36"/>
      <c r="F96" s="35"/>
      <c r="G96" s="35"/>
      <c r="H96" s="35"/>
      <c r="I96" s="37"/>
      <c r="J96" s="35"/>
      <c r="K96" s="34"/>
      <c r="M96" s="38">
        <f t="shared" si="1"/>
        <v>999999</v>
      </c>
      <c r="N96" s="38">
        <f t="shared" si="2"/>
        <v>93</v>
      </c>
    </row>
    <row r="97" ht="15.75" customHeight="1">
      <c r="B97" s="39"/>
      <c r="C97" s="40"/>
      <c r="D97" s="39"/>
      <c r="E97" s="40"/>
      <c r="F97" s="39"/>
      <c r="G97" s="39"/>
      <c r="H97" s="39"/>
      <c r="I97" s="37"/>
      <c r="J97" s="39"/>
      <c r="K97" s="31"/>
      <c r="M97" s="38">
        <f t="shared" si="1"/>
        <v>999999</v>
      </c>
      <c r="N97" s="38">
        <f t="shared" si="2"/>
        <v>94</v>
      </c>
    </row>
    <row r="98" ht="15.75" customHeight="1">
      <c r="B98" s="35"/>
      <c r="C98" s="36"/>
      <c r="D98" s="35"/>
      <c r="E98" s="36"/>
      <c r="F98" s="35"/>
      <c r="G98" s="35"/>
      <c r="H98" s="35"/>
      <c r="I98" s="37"/>
      <c r="J98" s="35"/>
      <c r="K98" s="34"/>
      <c r="M98" s="38">
        <f t="shared" si="1"/>
        <v>999999</v>
      </c>
      <c r="N98" s="38">
        <f t="shared" si="2"/>
        <v>95</v>
      </c>
    </row>
    <row r="99" ht="15.75" customHeight="1">
      <c r="B99" s="39"/>
      <c r="C99" s="40"/>
      <c r="D99" s="39"/>
      <c r="E99" s="40"/>
      <c r="F99" s="39"/>
      <c r="G99" s="39"/>
      <c r="H99" s="39"/>
      <c r="I99" s="37"/>
      <c r="J99" s="39"/>
      <c r="K99" s="31"/>
      <c r="M99" s="38">
        <f t="shared" si="1"/>
        <v>999999</v>
      </c>
      <c r="N99" s="38">
        <f t="shared" si="2"/>
        <v>96</v>
      </c>
    </row>
    <row r="100" ht="15.75" customHeight="1">
      <c r="B100" s="35"/>
      <c r="C100" s="36"/>
      <c r="D100" s="35"/>
      <c r="E100" s="36"/>
      <c r="F100" s="35"/>
      <c r="G100" s="35"/>
      <c r="H100" s="35"/>
      <c r="I100" s="37"/>
      <c r="J100" s="35"/>
      <c r="K100" s="34"/>
      <c r="M100" s="38">
        <f t="shared" si="1"/>
        <v>999999</v>
      </c>
      <c r="N100" s="38">
        <f t="shared" si="2"/>
        <v>97</v>
      </c>
    </row>
    <row r="101" ht="15.75" customHeight="1">
      <c r="B101" s="39"/>
      <c r="C101" s="40"/>
      <c r="D101" s="39"/>
      <c r="E101" s="40"/>
      <c r="F101" s="39"/>
      <c r="G101" s="39"/>
      <c r="H101" s="39"/>
      <c r="I101" s="37"/>
      <c r="J101" s="39"/>
      <c r="K101" s="31"/>
      <c r="M101" s="38">
        <f t="shared" si="1"/>
        <v>999999</v>
      </c>
      <c r="N101" s="38">
        <f t="shared" si="2"/>
        <v>98</v>
      </c>
    </row>
    <row r="102" ht="15.75" customHeight="1">
      <c r="B102" s="35"/>
      <c r="C102" s="36"/>
      <c r="D102" s="35"/>
      <c r="E102" s="36"/>
      <c r="F102" s="35"/>
      <c r="G102" s="35"/>
      <c r="H102" s="35"/>
      <c r="I102" s="37"/>
      <c r="J102" s="35"/>
      <c r="K102" s="34"/>
      <c r="M102" s="38">
        <f t="shared" si="1"/>
        <v>999999</v>
      </c>
      <c r="N102" s="38">
        <f t="shared" si="2"/>
        <v>99</v>
      </c>
    </row>
    <row r="103" ht="15.75" customHeight="1">
      <c r="B103" s="39"/>
      <c r="C103" s="40"/>
      <c r="D103" s="39"/>
      <c r="E103" s="40"/>
      <c r="F103" s="39"/>
      <c r="G103" s="39"/>
      <c r="H103" s="39"/>
      <c r="I103" s="37"/>
      <c r="J103" s="39"/>
      <c r="K103" s="31"/>
      <c r="M103" s="38">
        <f t="shared" si="1"/>
        <v>999999</v>
      </c>
      <c r="N103" s="38">
        <f t="shared" si="2"/>
        <v>100</v>
      </c>
    </row>
    <row r="104" ht="15.75" customHeight="1">
      <c r="B104" s="35"/>
      <c r="C104" s="36"/>
      <c r="D104" s="35"/>
      <c r="E104" s="36"/>
      <c r="F104" s="35"/>
      <c r="G104" s="35"/>
      <c r="H104" s="35"/>
      <c r="I104" s="37"/>
      <c r="J104" s="35"/>
      <c r="K104" s="34"/>
      <c r="M104" s="38">
        <f t="shared" si="1"/>
        <v>999999</v>
      </c>
      <c r="N104" s="38">
        <f t="shared" si="2"/>
        <v>101</v>
      </c>
    </row>
    <row r="105" ht="15.75" customHeight="1">
      <c r="B105" s="39"/>
      <c r="C105" s="40"/>
      <c r="D105" s="39"/>
      <c r="E105" s="40"/>
      <c r="F105" s="39"/>
      <c r="G105" s="39"/>
      <c r="H105" s="39"/>
      <c r="I105" s="37"/>
      <c r="J105" s="39"/>
      <c r="K105" s="31"/>
      <c r="M105" s="38">
        <f t="shared" si="1"/>
        <v>999999</v>
      </c>
      <c r="N105" s="38">
        <f t="shared" si="2"/>
        <v>102</v>
      </c>
    </row>
    <row r="106" ht="15.75" customHeight="1">
      <c r="B106" s="35"/>
      <c r="C106" s="36"/>
      <c r="D106" s="35"/>
      <c r="E106" s="36"/>
      <c r="F106" s="35"/>
      <c r="G106" s="35"/>
      <c r="H106" s="35"/>
      <c r="I106" s="37"/>
      <c r="J106" s="35"/>
      <c r="K106" s="34"/>
      <c r="M106" s="38">
        <f t="shared" si="1"/>
        <v>999999</v>
      </c>
      <c r="N106" s="38">
        <f t="shared" si="2"/>
        <v>103</v>
      </c>
    </row>
    <row r="107" ht="15.75" customHeight="1">
      <c r="B107" s="39"/>
      <c r="C107" s="40"/>
      <c r="D107" s="39"/>
      <c r="E107" s="40"/>
      <c r="F107" s="39"/>
      <c r="G107" s="39"/>
      <c r="H107" s="39"/>
      <c r="I107" s="37"/>
      <c r="J107" s="39"/>
      <c r="K107" s="31"/>
      <c r="M107" s="38">
        <f t="shared" si="1"/>
        <v>999999</v>
      </c>
      <c r="N107" s="38">
        <f t="shared" si="2"/>
        <v>104</v>
      </c>
    </row>
    <row r="108" ht="15.75" customHeight="1">
      <c r="B108" s="35"/>
      <c r="C108" s="36"/>
      <c r="D108" s="35"/>
      <c r="E108" s="36"/>
      <c r="F108" s="35"/>
      <c r="G108" s="35"/>
      <c r="H108" s="35"/>
      <c r="I108" s="37"/>
      <c r="J108" s="35"/>
      <c r="K108" s="34"/>
      <c r="M108" s="38">
        <f t="shared" si="1"/>
        <v>999999</v>
      </c>
      <c r="N108" s="38">
        <f t="shared" si="2"/>
        <v>105</v>
      </c>
    </row>
    <row r="109" ht="15.75" customHeight="1">
      <c r="B109" s="39"/>
      <c r="C109" s="40"/>
      <c r="D109" s="39"/>
      <c r="E109" s="40"/>
      <c r="F109" s="39"/>
      <c r="G109" s="39"/>
      <c r="H109" s="39"/>
      <c r="I109" s="37"/>
      <c r="J109" s="39"/>
      <c r="K109" s="31"/>
      <c r="M109" s="38">
        <f t="shared" si="1"/>
        <v>999999</v>
      </c>
      <c r="N109" s="38">
        <f t="shared" si="2"/>
        <v>106</v>
      </c>
    </row>
    <row r="110" ht="15.75" customHeight="1">
      <c r="B110" s="35"/>
      <c r="C110" s="36"/>
      <c r="D110" s="35"/>
      <c r="E110" s="36"/>
      <c r="F110" s="35"/>
      <c r="G110" s="35"/>
      <c r="H110" s="35"/>
      <c r="I110" s="37"/>
      <c r="J110" s="35"/>
      <c r="K110" s="34"/>
      <c r="M110" s="38">
        <f t="shared" si="1"/>
        <v>999999</v>
      </c>
      <c r="N110" s="38">
        <f t="shared" si="2"/>
        <v>107</v>
      </c>
    </row>
    <row r="111" ht="15.75" customHeight="1">
      <c r="B111" s="39"/>
      <c r="C111" s="40"/>
      <c r="D111" s="39"/>
      <c r="E111" s="40"/>
      <c r="F111" s="39"/>
      <c r="G111" s="39"/>
      <c r="H111" s="39"/>
      <c r="I111" s="37"/>
      <c r="J111" s="39"/>
      <c r="K111" s="31"/>
      <c r="M111" s="38">
        <f t="shared" si="1"/>
        <v>999999</v>
      </c>
      <c r="N111" s="38">
        <f t="shared" si="2"/>
        <v>108</v>
      </c>
    </row>
    <row r="112" ht="15.75" customHeight="1">
      <c r="B112" s="35"/>
      <c r="C112" s="36"/>
      <c r="D112" s="35"/>
      <c r="E112" s="36"/>
      <c r="F112" s="35"/>
      <c r="G112" s="35"/>
      <c r="H112" s="35"/>
      <c r="I112" s="37"/>
      <c r="J112" s="35"/>
      <c r="K112" s="34"/>
      <c r="M112" s="38">
        <f t="shared" si="1"/>
        <v>999999</v>
      </c>
      <c r="N112" s="38">
        <f t="shared" si="2"/>
        <v>109</v>
      </c>
    </row>
    <row r="113" ht="15.75" customHeight="1">
      <c r="B113" s="39"/>
      <c r="C113" s="40"/>
      <c r="D113" s="39"/>
      <c r="E113" s="40"/>
      <c r="F113" s="39"/>
      <c r="G113" s="39"/>
      <c r="H113" s="39"/>
      <c r="I113" s="37"/>
      <c r="J113" s="39"/>
      <c r="K113" s="31"/>
      <c r="M113" s="38">
        <f t="shared" si="1"/>
        <v>999999</v>
      </c>
      <c r="N113" s="38">
        <f t="shared" si="2"/>
        <v>110</v>
      </c>
    </row>
    <row r="114" ht="15.75" customHeight="1">
      <c r="B114" s="35"/>
      <c r="C114" s="36"/>
      <c r="D114" s="35"/>
      <c r="E114" s="36"/>
      <c r="F114" s="35"/>
      <c r="G114" s="35"/>
      <c r="H114" s="35"/>
      <c r="I114" s="37"/>
      <c r="J114" s="35"/>
      <c r="K114" s="34"/>
      <c r="M114" s="38">
        <f t="shared" si="1"/>
        <v>999999</v>
      </c>
      <c r="N114" s="38">
        <f t="shared" si="2"/>
        <v>111</v>
      </c>
    </row>
    <row r="115" ht="15.75" customHeight="1">
      <c r="B115" s="39"/>
      <c r="C115" s="40"/>
      <c r="D115" s="39"/>
      <c r="E115" s="40"/>
      <c r="F115" s="39"/>
      <c r="G115" s="39"/>
      <c r="H115" s="39"/>
      <c r="I115" s="37"/>
      <c r="J115" s="39"/>
      <c r="K115" s="31"/>
      <c r="M115" s="38">
        <f t="shared" si="1"/>
        <v>999999</v>
      </c>
      <c r="N115" s="38">
        <f t="shared" si="2"/>
        <v>112</v>
      </c>
    </row>
    <row r="116" ht="15.75" customHeight="1">
      <c r="B116" s="35"/>
      <c r="C116" s="36"/>
      <c r="D116" s="35"/>
      <c r="E116" s="36"/>
      <c r="F116" s="35"/>
      <c r="G116" s="35"/>
      <c r="H116" s="35"/>
      <c r="I116" s="37"/>
      <c r="J116" s="35"/>
      <c r="K116" s="34"/>
      <c r="M116" s="38">
        <f t="shared" si="1"/>
        <v>999999</v>
      </c>
      <c r="N116" s="38">
        <f t="shared" si="2"/>
        <v>113</v>
      </c>
    </row>
    <row r="117" ht="15.75" customHeight="1">
      <c r="B117" s="39"/>
      <c r="C117" s="40"/>
      <c r="D117" s="39"/>
      <c r="E117" s="40"/>
      <c r="F117" s="39"/>
      <c r="G117" s="39"/>
      <c r="H117" s="39"/>
      <c r="I117" s="37"/>
      <c r="J117" s="39"/>
      <c r="K117" s="31"/>
      <c r="M117" s="38">
        <f t="shared" si="1"/>
        <v>999999</v>
      </c>
      <c r="N117" s="38">
        <f t="shared" si="2"/>
        <v>114</v>
      </c>
    </row>
    <row r="118" ht="15.75" customHeight="1">
      <c r="B118" s="35"/>
      <c r="C118" s="36"/>
      <c r="D118" s="35"/>
      <c r="E118" s="36"/>
      <c r="F118" s="35"/>
      <c r="G118" s="35"/>
      <c r="H118" s="35"/>
      <c r="I118" s="37"/>
      <c r="J118" s="35"/>
      <c r="K118" s="34"/>
      <c r="M118" s="38">
        <f t="shared" si="1"/>
        <v>999999</v>
      </c>
      <c r="N118" s="38">
        <f t="shared" si="2"/>
        <v>115</v>
      </c>
    </row>
    <row r="119" ht="15.75" customHeight="1">
      <c r="B119" s="39"/>
      <c r="C119" s="40"/>
      <c r="D119" s="39"/>
      <c r="E119" s="40"/>
      <c r="F119" s="39"/>
      <c r="G119" s="39"/>
      <c r="H119" s="39"/>
      <c r="I119" s="37"/>
      <c r="J119" s="39"/>
      <c r="K119" s="31"/>
      <c r="M119" s="38">
        <f t="shared" si="1"/>
        <v>999999</v>
      </c>
      <c r="N119" s="38">
        <f t="shared" si="2"/>
        <v>116</v>
      </c>
    </row>
    <row r="120" ht="15.75" customHeight="1">
      <c r="B120" s="35"/>
      <c r="C120" s="36"/>
      <c r="D120" s="35"/>
      <c r="E120" s="36"/>
      <c r="F120" s="35"/>
      <c r="G120" s="35"/>
      <c r="H120" s="35"/>
      <c r="I120" s="37"/>
      <c r="J120" s="35"/>
      <c r="K120" s="34"/>
      <c r="M120" s="38">
        <f t="shared" si="1"/>
        <v>999999</v>
      </c>
      <c r="N120" s="38">
        <f t="shared" si="2"/>
        <v>117</v>
      </c>
    </row>
    <row r="121" ht="15.75" customHeight="1">
      <c r="B121" s="39"/>
      <c r="C121" s="40"/>
      <c r="D121" s="39"/>
      <c r="E121" s="40"/>
      <c r="F121" s="39"/>
      <c r="G121" s="39"/>
      <c r="H121" s="39"/>
      <c r="I121" s="37"/>
      <c r="J121" s="39"/>
      <c r="K121" s="31"/>
      <c r="M121" s="38">
        <f t="shared" si="1"/>
        <v>999999</v>
      </c>
      <c r="N121" s="38">
        <f t="shared" si="2"/>
        <v>118</v>
      </c>
    </row>
    <row r="122" ht="15.75" customHeight="1">
      <c r="B122" s="35"/>
      <c r="C122" s="36"/>
      <c r="D122" s="35"/>
      <c r="E122" s="36"/>
      <c r="F122" s="35"/>
      <c r="G122" s="35"/>
      <c r="H122" s="35"/>
      <c r="I122" s="37"/>
      <c r="J122" s="35"/>
      <c r="K122" s="34"/>
      <c r="M122" s="38">
        <f t="shared" si="1"/>
        <v>999999</v>
      </c>
      <c r="N122" s="38">
        <f t="shared" si="2"/>
        <v>119</v>
      </c>
    </row>
    <row r="123" ht="15.75" customHeight="1">
      <c r="B123" s="39"/>
      <c r="C123" s="40"/>
      <c r="D123" s="39"/>
      <c r="E123" s="40"/>
      <c r="F123" s="39"/>
      <c r="G123" s="39"/>
      <c r="H123" s="39"/>
      <c r="I123" s="37"/>
      <c r="J123" s="39"/>
      <c r="K123" s="31"/>
      <c r="M123" s="38">
        <f t="shared" si="1"/>
        <v>999999</v>
      </c>
      <c r="N123" s="38">
        <f t="shared" si="2"/>
        <v>120</v>
      </c>
    </row>
    <row r="124" ht="15.75" customHeight="1">
      <c r="B124" s="35"/>
      <c r="C124" s="36"/>
      <c r="D124" s="35"/>
      <c r="E124" s="36"/>
      <c r="F124" s="35"/>
      <c r="G124" s="35"/>
      <c r="H124" s="35"/>
      <c r="I124" s="37"/>
      <c r="J124" s="35"/>
      <c r="K124" s="34"/>
      <c r="M124" s="38">
        <f t="shared" si="1"/>
        <v>999999</v>
      </c>
      <c r="N124" s="38">
        <f t="shared" si="2"/>
        <v>121</v>
      </c>
    </row>
    <row r="125" ht="15.75" customHeight="1">
      <c r="B125" s="39"/>
      <c r="C125" s="40"/>
      <c r="D125" s="39"/>
      <c r="E125" s="40"/>
      <c r="F125" s="39"/>
      <c r="G125" s="39"/>
      <c r="H125" s="39"/>
      <c r="I125" s="37"/>
      <c r="J125" s="39"/>
      <c r="K125" s="31"/>
      <c r="M125" s="38">
        <f t="shared" si="1"/>
        <v>999999</v>
      </c>
      <c r="N125" s="38">
        <f t="shared" si="2"/>
        <v>122</v>
      </c>
    </row>
    <row r="126" ht="15.75" customHeight="1">
      <c r="B126" s="35"/>
      <c r="C126" s="36"/>
      <c r="D126" s="35"/>
      <c r="E126" s="36"/>
      <c r="F126" s="35"/>
      <c r="G126" s="35"/>
      <c r="H126" s="35"/>
      <c r="I126" s="37"/>
      <c r="J126" s="35"/>
      <c r="K126" s="34"/>
      <c r="M126" s="38">
        <f t="shared" si="1"/>
        <v>999999</v>
      </c>
      <c r="N126" s="38">
        <f t="shared" si="2"/>
        <v>123</v>
      </c>
    </row>
    <row r="127" ht="15.75" customHeight="1">
      <c r="B127" s="39"/>
      <c r="C127" s="40"/>
      <c r="D127" s="39"/>
      <c r="E127" s="40"/>
      <c r="F127" s="39"/>
      <c r="G127" s="39"/>
      <c r="H127" s="39"/>
      <c r="I127" s="37"/>
      <c r="J127" s="39"/>
      <c r="K127" s="31"/>
      <c r="M127" s="38">
        <f t="shared" si="1"/>
        <v>999999</v>
      </c>
      <c r="N127" s="38">
        <f t="shared" si="2"/>
        <v>124</v>
      </c>
    </row>
    <row r="128" ht="15.75" customHeight="1">
      <c r="B128" s="35"/>
      <c r="C128" s="36"/>
      <c r="D128" s="35"/>
      <c r="E128" s="36"/>
      <c r="F128" s="35"/>
      <c r="G128" s="35"/>
      <c r="H128" s="35"/>
      <c r="I128" s="37"/>
      <c r="J128" s="35"/>
      <c r="K128" s="34"/>
      <c r="M128" s="38">
        <f t="shared" si="1"/>
        <v>999999</v>
      </c>
      <c r="N128" s="38">
        <f t="shared" si="2"/>
        <v>125</v>
      </c>
    </row>
    <row r="129" ht="15.75" customHeight="1">
      <c r="B129" s="39"/>
      <c r="C129" s="40"/>
      <c r="D129" s="39"/>
      <c r="E129" s="40"/>
      <c r="F129" s="39"/>
      <c r="G129" s="39"/>
      <c r="H129" s="39"/>
      <c r="I129" s="37"/>
      <c r="J129" s="39"/>
      <c r="K129" s="31"/>
      <c r="M129" s="38">
        <f t="shared" si="1"/>
        <v>999999</v>
      </c>
      <c r="N129" s="38">
        <f t="shared" si="2"/>
        <v>126</v>
      </c>
    </row>
    <row r="130" ht="15.75" customHeight="1">
      <c r="B130" s="35"/>
      <c r="C130" s="36"/>
      <c r="D130" s="35"/>
      <c r="E130" s="36"/>
      <c r="F130" s="35"/>
      <c r="G130" s="35"/>
      <c r="H130" s="35"/>
      <c r="I130" s="37"/>
      <c r="J130" s="35"/>
      <c r="K130" s="34"/>
      <c r="M130" s="38">
        <f t="shared" si="1"/>
        <v>999999</v>
      </c>
      <c r="N130" s="38">
        <f t="shared" si="2"/>
        <v>127</v>
      </c>
    </row>
    <row r="131" ht="15.75" customHeight="1">
      <c r="B131" s="39"/>
      <c r="C131" s="40"/>
      <c r="D131" s="39"/>
      <c r="E131" s="40"/>
      <c r="F131" s="39"/>
      <c r="G131" s="39"/>
      <c r="H131" s="39"/>
      <c r="I131" s="37"/>
      <c r="J131" s="39"/>
      <c r="K131" s="31"/>
      <c r="M131" s="38">
        <f t="shared" si="1"/>
        <v>999999</v>
      </c>
      <c r="N131" s="38">
        <f t="shared" si="2"/>
        <v>128</v>
      </c>
    </row>
    <row r="132" ht="15.75" customHeight="1">
      <c r="B132" s="35"/>
      <c r="C132" s="36"/>
      <c r="D132" s="35"/>
      <c r="E132" s="36"/>
      <c r="F132" s="35"/>
      <c r="G132" s="35"/>
      <c r="H132" s="35"/>
      <c r="I132" s="37"/>
      <c r="J132" s="35"/>
      <c r="K132" s="34"/>
      <c r="M132" s="38">
        <f t="shared" si="1"/>
        <v>999999</v>
      </c>
      <c r="N132" s="38">
        <f t="shared" si="2"/>
        <v>129</v>
      </c>
    </row>
    <row r="133" ht="15.75" customHeight="1">
      <c r="B133" s="39"/>
      <c r="C133" s="40"/>
      <c r="D133" s="39"/>
      <c r="E133" s="40"/>
      <c r="F133" s="39"/>
      <c r="G133" s="39"/>
      <c r="H133" s="39"/>
      <c r="I133" s="37"/>
      <c r="J133" s="39"/>
      <c r="K133" s="31"/>
      <c r="M133" s="38">
        <f t="shared" si="1"/>
        <v>999999</v>
      </c>
      <c r="N133" s="38">
        <f t="shared" si="2"/>
        <v>130</v>
      </c>
    </row>
    <row r="134" ht="15.75" customHeight="1">
      <c r="B134" s="35"/>
      <c r="C134" s="36"/>
      <c r="D134" s="35"/>
      <c r="E134" s="36"/>
      <c r="F134" s="35"/>
      <c r="G134" s="35"/>
      <c r="H134" s="35"/>
      <c r="I134" s="37"/>
      <c r="J134" s="35"/>
      <c r="K134" s="34"/>
      <c r="M134" s="38">
        <f t="shared" si="1"/>
        <v>999999</v>
      </c>
      <c r="N134" s="38">
        <f t="shared" si="2"/>
        <v>131</v>
      </c>
    </row>
    <row r="135" ht="15.75" customHeight="1">
      <c r="B135" s="39"/>
      <c r="C135" s="40"/>
      <c r="D135" s="39"/>
      <c r="E135" s="40"/>
      <c r="F135" s="39"/>
      <c r="G135" s="39"/>
      <c r="H135" s="39"/>
      <c r="I135" s="37"/>
      <c r="J135" s="39"/>
      <c r="K135" s="31"/>
      <c r="M135" s="38">
        <f t="shared" si="1"/>
        <v>999999</v>
      </c>
      <c r="N135" s="38">
        <f t="shared" si="2"/>
        <v>132</v>
      </c>
    </row>
    <row r="136" ht="15.75" customHeight="1">
      <c r="B136" s="35"/>
      <c r="C136" s="36"/>
      <c r="D136" s="35"/>
      <c r="E136" s="36"/>
      <c r="F136" s="35"/>
      <c r="G136" s="35"/>
      <c r="H136" s="35"/>
      <c r="I136" s="37"/>
      <c r="J136" s="35"/>
      <c r="K136" s="34"/>
      <c r="M136" s="38">
        <f t="shared" si="1"/>
        <v>999999</v>
      </c>
      <c r="N136" s="38">
        <f t="shared" si="2"/>
        <v>133</v>
      </c>
    </row>
    <row r="137" ht="15.75" customHeight="1">
      <c r="B137" s="39"/>
      <c r="C137" s="40"/>
      <c r="D137" s="39"/>
      <c r="E137" s="40"/>
      <c r="F137" s="39"/>
      <c r="G137" s="39"/>
      <c r="H137" s="39"/>
      <c r="I137" s="37"/>
      <c r="J137" s="39"/>
      <c r="K137" s="31"/>
      <c r="M137" s="38">
        <f t="shared" si="1"/>
        <v>999999</v>
      </c>
      <c r="N137" s="38">
        <f t="shared" si="2"/>
        <v>134</v>
      </c>
    </row>
    <row r="138" ht="15.75" customHeight="1">
      <c r="B138" s="35"/>
      <c r="C138" s="36"/>
      <c r="D138" s="35"/>
      <c r="E138" s="36"/>
      <c r="F138" s="35"/>
      <c r="G138" s="35"/>
      <c r="H138" s="35"/>
      <c r="I138" s="37"/>
      <c r="J138" s="35"/>
      <c r="K138" s="34"/>
      <c r="M138" s="38">
        <f t="shared" si="1"/>
        <v>999999</v>
      </c>
      <c r="N138" s="38">
        <f t="shared" si="2"/>
        <v>135</v>
      </c>
    </row>
    <row r="139" ht="15.75" customHeight="1">
      <c r="B139" s="39"/>
      <c r="C139" s="40"/>
      <c r="D139" s="39"/>
      <c r="E139" s="40"/>
      <c r="F139" s="39"/>
      <c r="G139" s="39"/>
      <c r="H139" s="39"/>
      <c r="I139" s="37"/>
      <c r="J139" s="39"/>
      <c r="K139" s="31"/>
      <c r="M139" s="38">
        <f t="shared" si="1"/>
        <v>999999</v>
      </c>
      <c r="N139" s="38">
        <f t="shared" si="2"/>
        <v>136</v>
      </c>
    </row>
    <row r="140" ht="15.75" customHeight="1">
      <c r="B140" s="35"/>
      <c r="C140" s="36"/>
      <c r="D140" s="35"/>
      <c r="E140" s="36"/>
      <c r="F140" s="35"/>
      <c r="G140" s="35"/>
      <c r="H140" s="35"/>
      <c r="I140" s="37"/>
      <c r="J140" s="35"/>
      <c r="K140" s="34"/>
      <c r="M140" s="38">
        <f t="shared" si="1"/>
        <v>999999</v>
      </c>
      <c r="N140" s="38">
        <f t="shared" si="2"/>
        <v>137</v>
      </c>
    </row>
    <row r="141" ht="15.75" customHeight="1">
      <c r="B141" s="39"/>
      <c r="C141" s="40"/>
      <c r="D141" s="39"/>
      <c r="E141" s="40"/>
      <c r="F141" s="39"/>
      <c r="G141" s="39"/>
      <c r="H141" s="39"/>
      <c r="I141" s="37"/>
      <c r="J141" s="39"/>
      <c r="K141" s="31"/>
      <c r="M141" s="38">
        <f t="shared" si="1"/>
        <v>999999</v>
      </c>
      <c r="N141" s="38">
        <f t="shared" si="2"/>
        <v>138</v>
      </c>
    </row>
    <row r="142" ht="15.75" customHeight="1">
      <c r="B142" s="35"/>
      <c r="C142" s="36"/>
      <c r="D142" s="35"/>
      <c r="E142" s="36"/>
      <c r="F142" s="35"/>
      <c r="G142" s="35"/>
      <c r="H142" s="35"/>
      <c r="I142" s="37"/>
      <c r="J142" s="35"/>
      <c r="K142" s="34"/>
      <c r="M142" s="38">
        <f t="shared" si="1"/>
        <v>999999</v>
      </c>
      <c r="N142" s="38">
        <f t="shared" si="2"/>
        <v>139</v>
      </c>
    </row>
    <row r="143" ht="15.75" customHeight="1">
      <c r="B143" s="39"/>
      <c r="C143" s="40"/>
      <c r="D143" s="39"/>
      <c r="E143" s="40"/>
      <c r="F143" s="39"/>
      <c r="G143" s="39"/>
      <c r="H143" s="39"/>
      <c r="I143" s="37"/>
      <c r="J143" s="39"/>
      <c r="K143" s="31"/>
      <c r="M143" s="38">
        <f t="shared" si="1"/>
        <v>999999</v>
      </c>
      <c r="N143" s="38">
        <f t="shared" si="2"/>
        <v>140</v>
      </c>
    </row>
    <row r="144" ht="15.75" customHeight="1">
      <c r="B144" s="35"/>
      <c r="C144" s="36"/>
      <c r="D144" s="35"/>
      <c r="E144" s="36"/>
      <c r="F144" s="35"/>
      <c r="G144" s="35"/>
      <c r="H144" s="35"/>
      <c r="I144" s="37"/>
      <c r="J144" s="35"/>
      <c r="K144" s="34"/>
      <c r="M144" s="38">
        <f t="shared" si="1"/>
        <v>999999</v>
      </c>
      <c r="N144" s="38">
        <f t="shared" si="2"/>
        <v>141</v>
      </c>
    </row>
    <row r="145" ht="15.75" customHeight="1">
      <c r="B145" s="39"/>
      <c r="C145" s="40"/>
      <c r="D145" s="39"/>
      <c r="E145" s="40"/>
      <c r="F145" s="39"/>
      <c r="G145" s="39"/>
      <c r="H145" s="39"/>
      <c r="I145" s="37"/>
      <c r="J145" s="39"/>
      <c r="K145" s="31"/>
      <c r="M145" s="38">
        <f t="shared" si="1"/>
        <v>999999</v>
      </c>
      <c r="N145" s="38">
        <f t="shared" si="2"/>
        <v>142</v>
      </c>
    </row>
    <row r="146" ht="15.75" customHeight="1">
      <c r="B146" s="35"/>
      <c r="C146" s="36"/>
      <c r="D146" s="35"/>
      <c r="E146" s="36"/>
      <c r="F146" s="35"/>
      <c r="G146" s="35"/>
      <c r="H146" s="35"/>
      <c r="I146" s="37"/>
      <c r="J146" s="35"/>
      <c r="K146" s="34"/>
      <c r="M146" s="38">
        <f t="shared" si="1"/>
        <v>999999</v>
      </c>
      <c r="N146" s="38">
        <f t="shared" si="2"/>
        <v>143</v>
      </c>
    </row>
    <row r="147" ht="15.75" customHeight="1">
      <c r="B147" s="39"/>
      <c r="C147" s="40"/>
      <c r="D147" s="39"/>
      <c r="E147" s="40"/>
      <c r="F147" s="39"/>
      <c r="G147" s="39"/>
      <c r="H147" s="39"/>
      <c r="I147" s="37"/>
      <c r="J147" s="39"/>
      <c r="K147" s="31"/>
      <c r="M147" s="38">
        <f t="shared" si="1"/>
        <v>999999</v>
      </c>
      <c r="N147" s="38">
        <f t="shared" si="2"/>
        <v>144</v>
      </c>
    </row>
    <row r="148" ht="15.75" customHeight="1">
      <c r="B148" s="35"/>
      <c r="C148" s="36"/>
      <c r="D148" s="35"/>
      <c r="E148" s="36"/>
      <c r="F148" s="35"/>
      <c r="G148" s="35"/>
      <c r="H148" s="35"/>
      <c r="I148" s="37"/>
      <c r="J148" s="35"/>
      <c r="K148" s="34"/>
      <c r="M148" s="38">
        <f t="shared" si="1"/>
        <v>999999</v>
      </c>
      <c r="N148" s="38">
        <f t="shared" si="2"/>
        <v>145</v>
      </c>
    </row>
    <row r="149" ht="15.75" customHeight="1">
      <c r="B149" s="39"/>
      <c r="C149" s="40"/>
      <c r="D149" s="39"/>
      <c r="E149" s="40"/>
      <c r="F149" s="39"/>
      <c r="G149" s="39"/>
      <c r="H149" s="39"/>
      <c r="I149" s="37"/>
      <c r="J149" s="39"/>
      <c r="K149" s="31"/>
      <c r="M149" s="38">
        <f t="shared" si="1"/>
        <v>999999</v>
      </c>
      <c r="N149" s="38">
        <f t="shared" si="2"/>
        <v>146</v>
      </c>
    </row>
    <row r="150" ht="15.75" customHeight="1">
      <c r="B150" s="35"/>
      <c r="C150" s="36"/>
      <c r="D150" s="35"/>
      <c r="E150" s="36"/>
      <c r="F150" s="35"/>
      <c r="G150" s="35"/>
      <c r="H150" s="35"/>
      <c r="I150" s="37"/>
      <c r="J150" s="35"/>
      <c r="K150" s="34"/>
      <c r="M150" s="38">
        <f t="shared" si="1"/>
        <v>999999</v>
      </c>
      <c r="N150" s="38">
        <f t="shared" si="2"/>
        <v>147</v>
      </c>
    </row>
    <row r="151" ht="15.75" customHeight="1">
      <c r="B151" s="39"/>
      <c r="C151" s="40"/>
      <c r="D151" s="39"/>
      <c r="E151" s="40"/>
      <c r="F151" s="39"/>
      <c r="G151" s="39"/>
      <c r="H151" s="39"/>
      <c r="I151" s="37"/>
      <c r="J151" s="39"/>
      <c r="K151" s="31"/>
      <c r="M151" s="38">
        <f t="shared" si="1"/>
        <v>999999</v>
      </c>
      <c r="N151" s="38">
        <f t="shared" si="2"/>
        <v>148</v>
      </c>
    </row>
    <row r="152" ht="15.75" customHeight="1">
      <c r="B152" s="35"/>
      <c r="C152" s="36"/>
      <c r="D152" s="35"/>
      <c r="E152" s="36"/>
      <c r="F152" s="35"/>
      <c r="G152" s="35"/>
      <c r="H152" s="35"/>
      <c r="I152" s="37"/>
      <c r="J152" s="35"/>
      <c r="K152" s="34"/>
      <c r="M152" s="38">
        <f t="shared" si="1"/>
        <v>999999</v>
      </c>
      <c r="N152" s="38">
        <f t="shared" si="2"/>
        <v>149</v>
      </c>
    </row>
    <row r="153" ht="15.75" customHeight="1">
      <c r="B153" s="39"/>
      <c r="C153" s="40"/>
      <c r="D153" s="39"/>
      <c r="E153" s="40"/>
      <c r="F153" s="39"/>
      <c r="G153" s="39"/>
      <c r="H153" s="39"/>
      <c r="I153" s="37"/>
      <c r="J153" s="39"/>
      <c r="K153" s="31"/>
      <c r="M153" s="38">
        <f t="shared" si="1"/>
        <v>999999</v>
      </c>
      <c r="N153" s="38">
        <f t="shared" si="2"/>
        <v>150</v>
      </c>
    </row>
    <row r="154" ht="15.75" customHeight="1">
      <c r="B154" s="35"/>
      <c r="C154" s="36"/>
      <c r="D154" s="35"/>
      <c r="E154" s="36"/>
      <c r="F154" s="35"/>
      <c r="G154" s="35"/>
      <c r="H154" s="35"/>
      <c r="I154" s="37"/>
      <c r="J154" s="35"/>
      <c r="K154" s="34"/>
      <c r="M154" s="38">
        <f t="shared" si="1"/>
        <v>999999</v>
      </c>
      <c r="N154" s="38">
        <f t="shared" si="2"/>
        <v>151</v>
      </c>
    </row>
    <row r="155" ht="15.75" customHeight="1">
      <c r="B155" s="39"/>
      <c r="C155" s="40"/>
      <c r="D155" s="39"/>
      <c r="E155" s="40"/>
      <c r="F155" s="39"/>
      <c r="G155" s="39"/>
      <c r="H155" s="39"/>
      <c r="I155" s="37"/>
      <c r="J155" s="39"/>
      <c r="K155" s="31"/>
      <c r="M155" s="38">
        <f t="shared" si="1"/>
        <v>999999</v>
      </c>
      <c r="N155" s="38">
        <f t="shared" si="2"/>
        <v>152</v>
      </c>
    </row>
    <row r="156" ht="15.75" customHeight="1">
      <c r="B156" s="35"/>
      <c r="C156" s="36"/>
      <c r="D156" s="35"/>
      <c r="E156" s="36"/>
      <c r="F156" s="35"/>
      <c r="G156" s="35"/>
      <c r="H156" s="35"/>
      <c r="I156" s="37"/>
      <c r="J156" s="35"/>
      <c r="K156" s="34"/>
      <c r="M156" s="38">
        <f t="shared" si="1"/>
        <v>999999</v>
      </c>
      <c r="N156" s="38">
        <f t="shared" si="2"/>
        <v>153</v>
      </c>
    </row>
    <row r="157" ht="15.75" customHeight="1">
      <c r="B157" s="39"/>
      <c r="C157" s="40"/>
      <c r="D157" s="39"/>
      <c r="E157" s="40"/>
      <c r="F157" s="39"/>
      <c r="G157" s="39"/>
      <c r="H157" s="39"/>
      <c r="I157" s="37"/>
      <c r="J157" s="39"/>
      <c r="K157" s="31"/>
      <c r="M157" s="38">
        <f t="shared" si="1"/>
        <v>999999</v>
      </c>
      <c r="N157" s="38">
        <f t="shared" si="2"/>
        <v>154</v>
      </c>
    </row>
    <row r="158" ht="15.75" customHeight="1">
      <c r="B158" s="35"/>
      <c r="C158" s="36"/>
      <c r="D158" s="35"/>
      <c r="E158" s="36"/>
      <c r="F158" s="35"/>
      <c r="G158" s="35"/>
      <c r="H158" s="35"/>
      <c r="I158" s="37"/>
      <c r="J158" s="35"/>
      <c r="K158" s="34"/>
      <c r="M158" s="38">
        <f t="shared" si="1"/>
        <v>999999</v>
      </c>
      <c r="N158" s="38">
        <f t="shared" si="2"/>
        <v>155</v>
      </c>
    </row>
    <row r="159" ht="15.75" customHeight="1">
      <c r="B159" s="39"/>
      <c r="C159" s="40"/>
      <c r="D159" s="39"/>
      <c r="E159" s="40"/>
      <c r="F159" s="39"/>
      <c r="G159" s="39"/>
      <c r="H159" s="39"/>
      <c r="I159" s="37"/>
      <c r="J159" s="39"/>
      <c r="K159" s="31"/>
      <c r="M159" s="38">
        <f t="shared" si="1"/>
        <v>999999</v>
      </c>
      <c r="N159" s="38">
        <f t="shared" si="2"/>
        <v>156</v>
      </c>
    </row>
    <row r="160" ht="15.75" customHeight="1">
      <c r="B160" s="35"/>
      <c r="C160" s="36"/>
      <c r="D160" s="35"/>
      <c r="E160" s="36"/>
      <c r="F160" s="35"/>
      <c r="G160" s="35"/>
      <c r="H160" s="35"/>
      <c r="I160" s="37"/>
      <c r="J160" s="35"/>
      <c r="K160" s="34"/>
      <c r="M160" s="38">
        <f t="shared" si="1"/>
        <v>999999</v>
      </c>
      <c r="N160" s="38">
        <f t="shared" si="2"/>
        <v>157</v>
      </c>
    </row>
    <row r="161" ht="15.75" customHeight="1">
      <c r="B161" s="39"/>
      <c r="C161" s="40"/>
      <c r="D161" s="39"/>
      <c r="E161" s="40"/>
      <c r="F161" s="39"/>
      <c r="G161" s="39"/>
      <c r="H161" s="39"/>
      <c r="I161" s="37"/>
      <c r="J161" s="39"/>
      <c r="K161" s="31"/>
      <c r="M161" s="38">
        <f t="shared" si="1"/>
        <v>999999</v>
      </c>
      <c r="N161" s="38">
        <f t="shared" si="2"/>
        <v>158</v>
      </c>
    </row>
    <row r="162" ht="15.75" customHeight="1">
      <c r="B162" s="35"/>
      <c r="C162" s="36"/>
      <c r="D162" s="35"/>
      <c r="E162" s="36"/>
      <c r="F162" s="35"/>
      <c r="G162" s="35"/>
      <c r="H162" s="35"/>
      <c r="I162" s="37"/>
      <c r="J162" s="35"/>
      <c r="K162" s="34"/>
      <c r="M162" s="38">
        <f t="shared" si="1"/>
        <v>999999</v>
      </c>
      <c r="N162" s="38">
        <f t="shared" si="2"/>
        <v>159</v>
      </c>
    </row>
    <row r="163" ht="15.75" customHeight="1">
      <c r="B163" s="39"/>
      <c r="C163" s="40"/>
      <c r="D163" s="39"/>
      <c r="E163" s="40"/>
      <c r="F163" s="39"/>
      <c r="G163" s="39"/>
      <c r="H163" s="39"/>
      <c r="I163" s="37"/>
      <c r="J163" s="39"/>
      <c r="K163" s="31"/>
      <c r="M163" s="38">
        <f t="shared" si="1"/>
        <v>999999</v>
      </c>
      <c r="N163" s="38">
        <f t="shared" si="2"/>
        <v>160</v>
      </c>
    </row>
    <row r="164" ht="15.75" customHeight="1">
      <c r="B164" s="35"/>
      <c r="C164" s="36"/>
      <c r="D164" s="35"/>
      <c r="E164" s="36"/>
      <c r="F164" s="35"/>
      <c r="G164" s="35"/>
      <c r="H164" s="35"/>
      <c r="I164" s="37"/>
      <c r="J164" s="35"/>
      <c r="K164" s="34"/>
      <c r="M164" s="38">
        <f t="shared" si="1"/>
        <v>999999</v>
      </c>
      <c r="N164" s="38">
        <f t="shared" si="2"/>
        <v>161</v>
      </c>
    </row>
    <row r="165" ht="15.75" customHeight="1">
      <c r="B165" s="39"/>
      <c r="C165" s="40"/>
      <c r="D165" s="39"/>
      <c r="E165" s="40"/>
      <c r="F165" s="39"/>
      <c r="G165" s="39"/>
      <c r="H165" s="39"/>
      <c r="I165" s="37"/>
      <c r="J165" s="39"/>
      <c r="K165" s="31"/>
      <c r="M165" s="38">
        <f t="shared" si="1"/>
        <v>999999</v>
      </c>
      <c r="N165" s="38">
        <f t="shared" si="2"/>
        <v>162</v>
      </c>
    </row>
    <row r="166" ht="15.75" customHeight="1">
      <c r="B166" s="35"/>
      <c r="C166" s="36"/>
      <c r="D166" s="35"/>
      <c r="E166" s="36"/>
      <c r="F166" s="35"/>
      <c r="G166" s="35"/>
      <c r="H166" s="35"/>
      <c r="I166" s="37"/>
      <c r="J166" s="35"/>
      <c r="K166" s="34"/>
      <c r="M166" s="38">
        <f t="shared" si="1"/>
        <v>999999</v>
      </c>
      <c r="N166" s="38">
        <f t="shared" si="2"/>
        <v>163</v>
      </c>
    </row>
    <row r="167" ht="15.75" customHeight="1">
      <c r="B167" s="39"/>
      <c r="C167" s="40"/>
      <c r="D167" s="39"/>
      <c r="E167" s="40"/>
      <c r="F167" s="39"/>
      <c r="G167" s="39"/>
      <c r="H167" s="39"/>
      <c r="I167" s="37"/>
      <c r="J167" s="39"/>
      <c r="K167" s="31"/>
      <c r="M167" s="38">
        <f t="shared" si="1"/>
        <v>999999</v>
      </c>
      <c r="N167" s="38">
        <f t="shared" si="2"/>
        <v>164</v>
      </c>
    </row>
    <row r="168" ht="15.75" customHeight="1">
      <c r="B168" s="35"/>
      <c r="C168" s="36"/>
      <c r="D168" s="35"/>
      <c r="E168" s="36"/>
      <c r="F168" s="35"/>
      <c r="G168" s="35"/>
      <c r="H168" s="35"/>
      <c r="I168" s="37"/>
      <c r="J168" s="35"/>
      <c r="K168" s="34"/>
      <c r="M168" s="38">
        <f t="shared" si="1"/>
        <v>999999</v>
      </c>
      <c r="N168" s="38">
        <f t="shared" si="2"/>
        <v>165</v>
      </c>
    </row>
    <row r="169" ht="15.75" customHeight="1">
      <c r="B169" s="39"/>
      <c r="C169" s="40"/>
      <c r="D169" s="39"/>
      <c r="E169" s="40"/>
      <c r="F169" s="39"/>
      <c r="G169" s="39"/>
      <c r="H169" s="39"/>
      <c r="I169" s="37"/>
      <c r="J169" s="39"/>
      <c r="K169" s="31"/>
      <c r="M169" s="38">
        <f t="shared" si="1"/>
        <v>999999</v>
      </c>
      <c r="N169" s="38">
        <f t="shared" si="2"/>
        <v>166</v>
      </c>
    </row>
    <row r="170" ht="15.75" customHeight="1">
      <c r="B170" s="35"/>
      <c r="C170" s="36"/>
      <c r="D170" s="35"/>
      <c r="E170" s="36"/>
      <c r="F170" s="35"/>
      <c r="G170" s="35"/>
      <c r="H170" s="35"/>
      <c r="I170" s="37"/>
      <c r="J170" s="35"/>
      <c r="K170" s="34"/>
      <c r="M170" s="38">
        <f t="shared" si="1"/>
        <v>999999</v>
      </c>
      <c r="N170" s="38">
        <f t="shared" si="2"/>
        <v>167</v>
      </c>
    </row>
    <row r="171" ht="15.75" customHeight="1">
      <c r="B171" s="39"/>
      <c r="C171" s="40"/>
      <c r="D171" s="39"/>
      <c r="E171" s="40"/>
      <c r="F171" s="39"/>
      <c r="G171" s="39"/>
      <c r="H171" s="39"/>
      <c r="I171" s="37"/>
      <c r="J171" s="39"/>
      <c r="K171" s="31"/>
      <c r="M171" s="38">
        <f t="shared" si="1"/>
        <v>999999</v>
      </c>
      <c r="N171" s="38">
        <f t="shared" si="2"/>
        <v>168</v>
      </c>
    </row>
    <row r="172" ht="15.75" customHeight="1">
      <c r="B172" s="35"/>
      <c r="C172" s="36"/>
      <c r="D172" s="35"/>
      <c r="E172" s="36"/>
      <c r="F172" s="35"/>
      <c r="G172" s="35"/>
      <c r="H172" s="35"/>
      <c r="I172" s="37"/>
      <c r="J172" s="35"/>
      <c r="K172" s="34"/>
      <c r="M172" s="38">
        <f t="shared" si="1"/>
        <v>999999</v>
      </c>
      <c r="N172" s="38">
        <f t="shared" si="2"/>
        <v>169</v>
      </c>
    </row>
    <row r="173" ht="15.75" customHeight="1">
      <c r="B173" s="39"/>
      <c r="C173" s="40"/>
      <c r="D173" s="39"/>
      <c r="E173" s="40"/>
      <c r="F173" s="39"/>
      <c r="G173" s="39"/>
      <c r="H173" s="39"/>
      <c r="I173" s="37"/>
      <c r="J173" s="39"/>
      <c r="K173" s="31"/>
      <c r="M173" s="38">
        <f t="shared" si="1"/>
        <v>999999</v>
      </c>
      <c r="N173" s="38">
        <f t="shared" si="2"/>
        <v>170</v>
      </c>
    </row>
    <row r="174" ht="15.75" customHeight="1">
      <c r="B174" s="35"/>
      <c r="C174" s="36"/>
      <c r="D174" s="35"/>
      <c r="E174" s="36"/>
      <c r="F174" s="35"/>
      <c r="G174" s="35"/>
      <c r="H174" s="35"/>
      <c r="I174" s="37"/>
      <c r="J174" s="35"/>
      <c r="K174" s="34"/>
      <c r="M174" s="38">
        <f t="shared" si="1"/>
        <v>999999</v>
      </c>
      <c r="N174" s="38">
        <f t="shared" si="2"/>
        <v>171</v>
      </c>
    </row>
    <row r="175" ht="15.75" customHeight="1">
      <c r="B175" s="39"/>
      <c r="C175" s="40"/>
      <c r="D175" s="39"/>
      <c r="E175" s="40"/>
      <c r="F175" s="39"/>
      <c r="G175" s="39"/>
      <c r="H175" s="39"/>
      <c r="I175" s="37"/>
      <c r="J175" s="39"/>
      <c r="K175" s="31"/>
      <c r="M175" s="38">
        <f t="shared" si="1"/>
        <v>999999</v>
      </c>
      <c r="N175" s="38">
        <f t="shared" si="2"/>
        <v>172</v>
      </c>
    </row>
    <row r="176" ht="15.75" customHeight="1">
      <c r="B176" s="35"/>
      <c r="C176" s="36"/>
      <c r="D176" s="35"/>
      <c r="E176" s="36"/>
      <c r="F176" s="35"/>
      <c r="G176" s="35"/>
      <c r="H176" s="35"/>
      <c r="I176" s="37"/>
      <c r="J176" s="35"/>
      <c r="K176" s="34"/>
      <c r="M176" s="38">
        <f t="shared" si="1"/>
        <v>999999</v>
      </c>
      <c r="N176" s="38">
        <f t="shared" si="2"/>
        <v>173</v>
      </c>
    </row>
    <row r="177" ht="15.75" customHeight="1">
      <c r="B177" s="39"/>
      <c r="C177" s="40"/>
      <c r="D177" s="39"/>
      <c r="E177" s="40"/>
      <c r="F177" s="39"/>
      <c r="G177" s="39"/>
      <c r="H177" s="39"/>
      <c r="I177" s="37"/>
      <c r="J177" s="39"/>
      <c r="K177" s="31"/>
      <c r="M177" s="38">
        <f t="shared" si="1"/>
        <v>999999</v>
      </c>
      <c r="N177" s="38">
        <f t="shared" si="2"/>
        <v>174</v>
      </c>
    </row>
    <row r="178" ht="15.75" customHeight="1">
      <c r="B178" s="35"/>
      <c r="C178" s="36"/>
      <c r="D178" s="35"/>
      <c r="E178" s="36"/>
      <c r="F178" s="35"/>
      <c r="G178" s="35"/>
      <c r="H178" s="35"/>
      <c r="I178" s="37"/>
      <c r="J178" s="35"/>
      <c r="K178" s="34"/>
      <c r="M178" s="38">
        <f t="shared" si="1"/>
        <v>999999</v>
      </c>
      <c r="N178" s="38">
        <f t="shared" si="2"/>
        <v>175</v>
      </c>
    </row>
    <row r="179" ht="15.75" customHeight="1">
      <c r="B179" s="39"/>
      <c r="C179" s="40"/>
      <c r="D179" s="39"/>
      <c r="E179" s="40"/>
      <c r="F179" s="39"/>
      <c r="G179" s="39"/>
      <c r="H179" s="39"/>
      <c r="I179" s="37"/>
      <c r="J179" s="39"/>
      <c r="K179" s="31"/>
      <c r="M179" s="38">
        <f t="shared" si="1"/>
        <v>999999</v>
      </c>
      <c r="N179" s="38">
        <f t="shared" si="2"/>
        <v>176</v>
      </c>
    </row>
    <row r="180" ht="15.75" customHeight="1">
      <c r="B180" s="35"/>
      <c r="C180" s="36"/>
      <c r="D180" s="35"/>
      <c r="E180" s="36"/>
      <c r="F180" s="35"/>
      <c r="G180" s="35"/>
      <c r="H180" s="35"/>
      <c r="I180" s="37"/>
      <c r="J180" s="35"/>
      <c r="K180" s="34"/>
      <c r="M180" s="38">
        <f t="shared" si="1"/>
        <v>999999</v>
      </c>
      <c r="N180" s="38">
        <f t="shared" si="2"/>
        <v>177</v>
      </c>
    </row>
    <row r="181" ht="15.75" customHeight="1">
      <c r="B181" s="39"/>
      <c r="C181" s="40"/>
      <c r="D181" s="39"/>
      <c r="E181" s="40"/>
      <c r="F181" s="39"/>
      <c r="G181" s="39"/>
      <c r="H181" s="39"/>
      <c r="I181" s="37"/>
      <c r="J181" s="39"/>
      <c r="K181" s="31"/>
      <c r="M181" s="38">
        <f t="shared" si="1"/>
        <v>999999</v>
      </c>
      <c r="N181" s="38">
        <f t="shared" si="2"/>
        <v>178</v>
      </c>
    </row>
    <row r="182" ht="15.75" customHeight="1">
      <c r="B182" s="35"/>
      <c r="C182" s="36"/>
      <c r="D182" s="35"/>
      <c r="E182" s="36"/>
      <c r="F182" s="35"/>
      <c r="G182" s="35"/>
      <c r="H182" s="35"/>
      <c r="I182" s="37"/>
      <c r="J182" s="35"/>
      <c r="K182" s="34"/>
      <c r="M182" s="38">
        <f t="shared" si="1"/>
        <v>999999</v>
      </c>
      <c r="N182" s="38">
        <f t="shared" si="2"/>
        <v>179</v>
      </c>
    </row>
    <row r="183" ht="15.75" customHeight="1">
      <c r="B183" s="39"/>
      <c r="C183" s="40"/>
      <c r="D183" s="39"/>
      <c r="E183" s="40"/>
      <c r="F183" s="39"/>
      <c r="G183" s="39"/>
      <c r="H183" s="39"/>
      <c r="I183" s="37"/>
      <c r="J183" s="39"/>
      <c r="K183" s="31"/>
      <c r="M183" s="38">
        <f t="shared" si="1"/>
        <v>999999</v>
      </c>
      <c r="N183" s="38">
        <f t="shared" si="2"/>
        <v>180</v>
      </c>
    </row>
    <row r="184" ht="15.75" customHeight="1">
      <c r="B184" s="35"/>
      <c r="C184" s="36"/>
      <c r="D184" s="35"/>
      <c r="E184" s="36"/>
      <c r="F184" s="35"/>
      <c r="G184" s="35"/>
      <c r="H184" s="35"/>
      <c r="I184" s="37"/>
      <c r="J184" s="35"/>
      <c r="K184" s="34"/>
      <c r="M184" s="38">
        <f t="shared" si="1"/>
        <v>999999</v>
      </c>
      <c r="N184" s="38">
        <f t="shared" si="2"/>
        <v>181</v>
      </c>
    </row>
    <row r="185" ht="15.75" customHeight="1">
      <c r="B185" s="39"/>
      <c r="C185" s="40"/>
      <c r="D185" s="39"/>
      <c r="E185" s="40"/>
      <c r="F185" s="39"/>
      <c r="G185" s="39"/>
      <c r="H185" s="39"/>
      <c r="I185" s="37"/>
      <c r="J185" s="39"/>
      <c r="K185" s="31"/>
      <c r="M185" s="38">
        <f t="shared" si="1"/>
        <v>999999</v>
      </c>
      <c r="N185" s="38">
        <f t="shared" si="2"/>
        <v>182</v>
      </c>
    </row>
    <row r="186" ht="15.75" customHeight="1">
      <c r="B186" s="35"/>
      <c r="C186" s="36"/>
      <c r="D186" s="35"/>
      <c r="E186" s="36"/>
      <c r="F186" s="35"/>
      <c r="G186" s="35"/>
      <c r="H186" s="35"/>
      <c r="I186" s="37"/>
      <c r="J186" s="35"/>
      <c r="K186" s="34"/>
      <c r="M186" s="38">
        <f t="shared" si="1"/>
        <v>999999</v>
      </c>
      <c r="N186" s="38">
        <f t="shared" si="2"/>
        <v>183</v>
      </c>
    </row>
    <row r="187" ht="15.75" customHeight="1">
      <c r="B187" s="39"/>
      <c r="C187" s="40"/>
      <c r="D187" s="39"/>
      <c r="E187" s="40"/>
      <c r="F187" s="39"/>
      <c r="G187" s="39"/>
      <c r="H187" s="39"/>
      <c r="I187" s="37"/>
      <c r="J187" s="39"/>
      <c r="K187" s="31"/>
      <c r="M187" s="38">
        <f t="shared" si="1"/>
        <v>999999</v>
      </c>
      <c r="N187" s="38">
        <f t="shared" si="2"/>
        <v>184</v>
      </c>
    </row>
    <row r="188" ht="15.75" customHeight="1">
      <c r="B188" s="35"/>
      <c r="C188" s="36"/>
      <c r="D188" s="35"/>
      <c r="E188" s="36"/>
      <c r="F188" s="35"/>
      <c r="G188" s="35"/>
      <c r="H188" s="35"/>
      <c r="I188" s="37"/>
      <c r="J188" s="35"/>
      <c r="K188" s="34"/>
      <c r="M188" s="38">
        <f t="shared" si="1"/>
        <v>999999</v>
      </c>
      <c r="N188" s="38">
        <f t="shared" si="2"/>
        <v>185</v>
      </c>
    </row>
    <row r="189" ht="15.75" customHeight="1">
      <c r="B189" s="39"/>
      <c r="C189" s="40"/>
      <c r="D189" s="39"/>
      <c r="E189" s="40"/>
      <c r="F189" s="39"/>
      <c r="G189" s="39"/>
      <c r="H189" s="39"/>
      <c r="I189" s="37"/>
      <c r="J189" s="39"/>
      <c r="K189" s="31"/>
      <c r="M189" s="38">
        <f t="shared" si="1"/>
        <v>999999</v>
      </c>
      <c r="N189" s="38">
        <f t="shared" si="2"/>
        <v>186</v>
      </c>
    </row>
    <row r="190" ht="15.75" customHeight="1">
      <c r="B190" s="35"/>
      <c r="C190" s="36"/>
      <c r="D190" s="35"/>
      <c r="E190" s="36"/>
      <c r="F190" s="35"/>
      <c r="G190" s="35"/>
      <c r="H190" s="35"/>
      <c r="I190" s="37"/>
      <c r="J190" s="35"/>
      <c r="K190" s="34"/>
      <c r="M190" s="38">
        <f t="shared" si="1"/>
        <v>999999</v>
      </c>
      <c r="N190" s="38">
        <f t="shared" si="2"/>
        <v>187</v>
      </c>
    </row>
    <row r="191" ht="15.75" customHeight="1">
      <c r="B191" s="39"/>
      <c r="C191" s="40"/>
      <c r="D191" s="39"/>
      <c r="E191" s="40"/>
      <c r="F191" s="39"/>
      <c r="G191" s="39"/>
      <c r="H191" s="39"/>
      <c r="I191" s="37"/>
      <c r="J191" s="39"/>
      <c r="K191" s="31"/>
      <c r="M191" s="38">
        <f t="shared" si="1"/>
        <v>999999</v>
      </c>
      <c r="N191" s="38">
        <f t="shared" si="2"/>
        <v>188</v>
      </c>
    </row>
    <row r="192" ht="15.75" customHeight="1">
      <c r="B192" s="35"/>
      <c r="C192" s="36"/>
      <c r="D192" s="35"/>
      <c r="E192" s="36"/>
      <c r="F192" s="35"/>
      <c r="G192" s="35"/>
      <c r="H192" s="35"/>
      <c r="I192" s="37"/>
      <c r="J192" s="35"/>
      <c r="K192" s="34"/>
      <c r="M192" s="38">
        <f t="shared" si="1"/>
        <v>999999</v>
      </c>
      <c r="N192" s="38">
        <f t="shared" si="2"/>
        <v>189</v>
      </c>
    </row>
    <row r="193" ht="15.75" customHeight="1">
      <c r="B193" s="39"/>
      <c r="C193" s="40"/>
      <c r="D193" s="39"/>
      <c r="E193" s="40"/>
      <c r="F193" s="39"/>
      <c r="G193" s="39"/>
      <c r="H193" s="39"/>
      <c r="I193" s="37"/>
      <c r="J193" s="39"/>
      <c r="K193" s="31"/>
      <c r="M193" s="38">
        <f t="shared" si="1"/>
        <v>999999</v>
      </c>
      <c r="N193" s="38">
        <f t="shared" si="2"/>
        <v>190</v>
      </c>
    </row>
    <row r="194" ht="15.75" customHeight="1">
      <c r="B194" s="35"/>
      <c r="C194" s="36"/>
      <c r="D194" s="35"/>
      <c r="E194" s="36"/>
      <c r="F194" s="35"/>
      <c r="G194" s="35"/>
      <c r="H194" s="35"/>
      <c r="I194" s="37"/>
      <c r="J194" s="35"/>
      <c r="K194" s="34"/>
      <c r="M194" s="38">
        <f t="shared" si="1"/>
        <v>999999</v>
      </c>
      <c r="N194" s="38">
        <f t="shared" si="2"/>
        <v>191</v>
      </c>
    </row>
    <row r="195" ht="15.75" customHeight="1">
      <c r="B195" s="39"/>
      <c r="C195" s="40"/>
      <c r="D195" s="39"/>
      <c r="E195" s="40"/>
      <c r="F195" s="39"/>
      <c r="G195" s="39"/>
      <c r="H195" s="39"/>
      <c r="I195" s="37"/>
      <c r="J195" s="39"/>
      <c r="K195" s="31"/>
      <c r="M195" s="38">
        <f t="shared" si="1"/>
        <v>999999</v>
      </c>
      <c r="N195" s="38">
        <f t="shared" si="2"/>
        <v>192</v>
      </c>
    </row>
    <row r="196" ht="15.75" customHeight="1">
      <c r="B196" s="35"/>
      <c r="C196" s="36"/>
      <c r="D196" s="35"/>
      <c r="E196" s="36"/>
      <c r="F196" s="35"/>
      <c r="G196" s="35"/>
      <c r="H196" s="35"/>
      <c r="I196" s="37"/>
      <c r="J196" s="35"/>
      <c r="K196" s="34"/>
      <c r="M196" s="38">
        <f t="shared" si="1"/>
        <v>999999</v>
      </c>
      <c r="N196" s="38">
        <f t="shared" si="2"/>
        <v>193</v>
      </c>
    </row>
    <row r="197" ht="15.75" customHeight="1">
      <c r="B197" s="39"/>
      <c r="C197" s="40"/>
      <c r="D197" s="39"/>
      <c r="E197" s="40"/>
      <c r="F197" s="39"/>
      <c r="G197" s="39"/>
      <c r="H197" s="39"/>
      <c r="I197" s="37"/>
      <c r="J197" s="39"/>
      <c r="K197" s="31"/>
      <c r="M197" s="38">
        <f t="shared" si="1"/>
        <v>999999</v>
      </c>
      <c r="N197" s="38">
        <f t="shared" si="2"/>
        <v>194</v>
      </c>
    </row>
    <row r="198" ht="15.75" customHeight="1">
      <c r="B198" s="35"/>
      <c r="C198" s="36"/>
      <c r="D198" s="35"/>
      <c r="E198" s="36"/>
      <c r="F198" s="35"/>
      <c r="G198" s="35"/>
      <c r="H198" s="35"/>
      <c r="I198" s="37"/>
      <c r="J198" s="35"/>
      <c r="K198" s="34"/>
      <c r="M198" s="38">
        <f t="shared" si="1"/>
        <v>999999</v>
      </c>
      <c r="N198" s="38">
        <f t="shared" si="2"/>
        <v>195</v>
      </c>
    </row>
    <row r="199" ht="15.75" customHeight="1">
      <c r="B199" s="39"/>
      <c r="C199" s="40"/>
      <c r="D199" s="39"/>
      <c r="E199" s="40"/>
      <c r="F199" s="39"/>
      <c r="G199" s="39"/>
      <c r="H199" s="39"/>
      <c r="I199" s="37"/>
      <c r="J199" s="39"/>
      <c r="K199" s="31"/>
      <c r="M199" s="38">
        <f t="shared" si="1"/>
        <v>999999</v>
      </c>
      <c r="N199" s="38">
        <f t="shared" si="2"/>
        <v>196</v>
      </c>
    </row>
    <row r="200" ht="15.75" customHeight="1">
      <c r="B200" s="35"/>
      <c r="C200" s="36"/>
      <c r="D200" s="35"/>
      <c r="E200" s="36"/>
      <c r="F200" s="35"/>
      <c r="G200" s="35"/>
      <c r="H200" s="35"/>
      <c r="I200" s="37"/>
      <c r="J200" s="35"/>
      <c r="K200" s="34"/>
      <c r="M200" s="38">
        <f t="shared" si="1"/>
        <v>999999</v>
      </c>
      <c r="N200" s="38">
        <f t="shared" si="2"/>
        <v>197</v>
      </c>
    </row>
    <row r="201" ht="15.75" customHeight="1">
      <c r="B201" s="39"/>
      <c r="C201" s="40"/>
      <c r="D201" s="39"/>
      <c r="E201" s="40"/>
      <c r="F201" s="39"/>
      <c r="G201" s="39"/>
      <c r="H201" s="39"/>
      <c r="I201" s="37"/>
      <c r="J201" s="39"/>
      <c r="K201" s="31"/>
      <c r="M201" s="38">
        <f t="shared" si="1"/>
        <v>999999</v>
      </c>
      <c r="N201" s="38">
        <f t="shared" si="2"/>
        <v>198</v>
      </c>
    </row>
    <row r="202" ht="15.75" customHeight="1">
      <c r="B202" s="35"/>
      <c r="C202" s="36"/>
      <c r="D202" s="35"/>
      <c r="E202" s="36"/>
      <c r="F202" s="35"/>
      <c r="G202" s="35"/>
      <c r="H202" s="35"/>
      <c r="I202" s="37"/>
      <c r="J202" s="35"/>
      <c r="K202" s="34"/>
      <c r="M202" s="38">
        <f t="shared" si="1"/>
        <v>999999</v>
      </c>
      <c r="N202" s="38">
        <f t="shared" si="2"/>
        <v>199</v>
      </c>
    </row>
    <row r="203" ht="15.75" customHeight="1">
      <c r="B203" s="39"/>
      <c r="C203" s="40"/>
      <c r="D203" s="39"/>
      <c r="E203" s="40"/>
      <c r="F203" s="39"/>
      <c r="G203" s="39"/>
      <c r="H203" s="39"/>
      <c r="I203" s="37"/>
      <c r="J203" s="39"/>
      <c r="K203" s="31"/>
      <c r="M203" s="38">
        <f t="shared" si="1"/>
        <v>999999</v>
      </c>
      <c r="N203" s="38">
        <f t="shared" si="2"/>
        <v>200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1:E1"/>
    <mergeCell ref="F1:K1"/>
    <mergeCell ref="C2:E2"/>
  </mergeCells>
  <conditionalFormatting sqref="H4:H203">
    <cfRule type="cellIs" dxfId="0" priority="1" operator="equal">
      <formula>"Hot Lead"</formula>
    </cfRule>
  </conditionalFormatting>
  <conditionalFormatting sqref="H4:H203">
    <cfRule type="cellIs" dxfId="1" priority="2" operator="equal">
      <formula>"Sold"</formula>
    </cfRule>
  </conditionalFormatting>
  <conditionalFormatting sqref="H4:H203">
    <cfRule type="cellIs" dxfId="2" priority="3" operator="equal">
      <formula>"Quoted"</formula>
    </cfRule>
  </conditionalFormatting>
  <conditionalFormatting sqref="H4:H203">
    <cfRule type="cellIs" dxfId="3" priority="4" operator="equal">
      <formula>"Decline"</formula>
    </cfRule>
  </conditionalFormatting>
  <conditionalFormatting sqref="H4:H203">
    <cfRule type="cellIs" dxfId="3" priority="5" operator="equal">
      <formula>"Wrong Number"</formula>
    </cfRule>
  </conditionalFormatting>
  <conditionalFormatting sqref="H4:H203">
    <cfRule type="cellIs" dxfId="3" priority="6" operator="equal">
      <formula>"Ghosted"</formula>
    </cfRule>
  </conditionalFormatting>
  <conditionalFormatting sqref="H4:H203">
    <cfRule type="cellIs" dxfId="4" priority="7" operator="equal">
      <formula>"Contacted"</formula>
    </cfRule>
  </conditionalFormatting>
  <conditionalFormatting sqref="H4:H203">
    <cfRule type="cellIs" dxfId="4" priority="8" operator="equal">
      <formula>"Follow Up"</formula>
    </cfRule>
  </conditionalFormatting>
  <conditionalFormatting sqref="H4:H203">
    <cfRule type="cellIs" dxfId="4" priority="9" operator="equal">
      <formula>"Attempting Contact"</formula>
    </cfRule>
  </conditionalFormatting>
  <conditionalFormatting sqref="H4:H203">
    <cfRule type="cellIs" dxfId="4" priority="10" operator="equal">
      <formula>"Appt Set"</formula>
    </cfRule>
  </conditionalFormatting>
  <conditionalFormatting sqref="H4:H203">
    <cfRule type="cellIs" dxfId="4" priority="11" operator="equal">
      <formula>"Screen Shared"</formula>
    </cfRule>
  </conditionalFormatting>
  <conditionalFormatting sqref="H4:H203">
    <cfRule type="cellIs" dxfId="4" priority="12" operator="equal">
      <formula>"Emailed Options"</formula>
    </cfRule>
  </conditionalFormatting>
  <dataValidations>
    <dataValidation type="list" allowBlank="1" showInputMessage="1" showErrorMessage="1" prompt="Invalid entry - Please choose a value from the dropdown list." sqref="G4:G203">
      <formula1>"Next Gen,VSoft,Marketplace,Self Gen,Facebook,Referral,Sold but not me"</formula1>
    </dataValidation>
    <dataValidation type="list" allowBlank="1" showInputMessage="1" showErrorMessage="1" prompt="Invalid entry - Please choose a value from the dropdown list." sqref="H4:H203">
      <formula1>"Hot Lead,Attempting Contact,Contacted,Follow Up,Appt Set,Emailed Options,Screen Shared,Quoted,Sold,Ghosted,Wrong Number,Decline"</formula1>
    </dataValidation>
    <dataValidation type="list" allowBlank="1" showInputMessage="1" showErrorMessage="1" prompt="Invalid entry - Please choose a value from the dropdown list." sqref="F4:F203">
      <formula1>"Answered,Not Answered,Left Voicemail,No Answer"</formula1>
    </dataValidation>
    <dataValidation type="list" allowBlank="1" showInputMessage="1" showErrorMessage="1" prompt="Invalid entry - Please choose a value from the dropdown list." sqref="D4:D203">
      <formula1>"AL,AK,AZ,AR,CA,CO,CT,DE,FL,GA,HI,ID,IL,IN,IA,KS,KY,LA,ME,MD,MA,MI,MN,MS,MO,MT,NE,NV,NH,NJ,NM,NY,NC,ND,OH,OK,OR,PA,RI,SC,SD,TN,TX,UT,VT,VA,WA,WV,WI,WY"</formula1>
    </dataValidation>
  </dataValidation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2023-05-23T02:09:18Z</dcterms:created>
  <dc:creator>openpyxl</dc:creator>
</cp:coreProperties>
</file>